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\教务相关\双学位\6双学位财务\学生缴费\2020-2021-2\"/>
    </mc:Choice>
  </mc:AlternateContent>
  <bookViews>
    <workbookView xWindow="-120" yWindow="-120" windowWidth="20730" windowHeight="11760" activeTab="3"/>
  </bookViews>
  <sheets>
    <sheet name="20公管" sheetId="6" r:id="rId1"/>
    <sheet name="20工商" sheetId="7" r:id="rId2"/>
    <sheet name="19公管" sheetId="2" r:id="rId3"/>
    <sheet name="19工商" sheetId="3" r:id="rId4"/>
  </sheets>
  <calcPr calcId="162913"/>
</workbook>
</file>

<file path=xl/calcChain.xml><?xml version="1.0" encoding="utf-8"?>
<calcChain xmlns="http://schemas.openxmlformats.org/spreadsheetml/2006/main">
  <c r="H24" i="3" l="1"/>
  <c r="H23" i="3"/>
  <c r="I10" i="7" l="1"/>
  <c r="H22" i="3" l="1"/>
  <c r="H17" i="3"/>
  <c r="H15" i="3"/>
  <c r="H14" i="3"/>
  <c r="J62" i="6" l="1"/>
  <c r="H5" i="3"/>
  <c r="H6" i="3"/>
  <c r="H7" i="3"/>
  <c r="H8" i="3"/>
  <c r="H9" i="3"/>
  <c r="H10" i="3"/>
  <c r="H11" i="3"/>
  <c r="H12" i="3"/>
  <c r="H13" i="3"/>
  <c r="H16" i="3"/>
  <c r="H18" i="3"/>
  <c r="H19" i="3"/>
  <c r="H20" i="3"/>
  <c r="H21" i="3"/>
  <c r="H25" i="3"/>
  <c r="H26" i="3"/>
  <c r="H27" i="3"/>
  <c r="H28" i="3"/>
  <c r="H30" i="3"/>
  <c r="H31" i="3"/>
  <c r="H32" i="3"/>
  <c r="H33" i="3"/>
  <c r="H4" i="3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9" i="2"/>
  <c r="H40" i="2"/>
  <c r="H41" i="2"/>
  <c r="H42" i="2"/>
  <c r="H43" i="2"/>
  <c r="H44" i="2"/>
  <c r="H45" i="2"/>
  <c r="H46" i="2"/>
  <c r="H47" i="2"/>
  <c r="H48" i="2"/>
  <c r="H49" i="2"/>
  <c r="H51" i="2"/>
  <c r="H52" i="2"/>
  <c r="H53" i="2"/>
  <c r="H54" i="2"/>
  <c r="H55" i="2"/>
  <c r="H56" i="2"/>
  <c r="H57" i="2"/>
  <c r="H59" i="2"/>
  <c r="H60" i="2"/>
  <c r="H61" i="2"/>
  <c r="H62" i="2"/>
  <c r="H63" i="2"/>
  <c r="H64" i="2"/>
  <c r="H65" i="2"/>
  <c r="H4" i="2"/>
  <c r="I5" i="7"/>
  <c r="I6" i="7"/>
  <c r="I7" i="7"/>
  <c r="I8" i="7"/>
  <c r="I9" i="7"/>
  <c r="I11" i="7"/>
  <c r="I12" i="7"/>
  <c r="I13" i="7"/>
  <c r="I14" i="7"/>
  <c r="I15" i="7"/>
  <c r="I16" i="7"/>
  <c r="I17" i="7"/>
  <c r="I18" i="7"/>
  <c r="I19" i="7"/>
  <c r="I20" i="7"/>
  <c r="I21" i="7"/>
  <c r="I24" i="7"/>
  <c r="I25" i="7"/>
  <c r="I26" i="7"/>
  <c r="I27" i="7"/>
  <c r="I28" i="7"/>
  <c r="I29" i="7"/>
  <c r="I30" i="7"/>
  <c r="I32" i="7"/>
  <c r="I33" i="7"/>
  <c r="I34" i="7"/>
  <c r="I35" i="7"/>
  <c r="I36" i="7"/>
  <c r="I37" i="7"/>
  <c r="I38" i="7"/>
  <c r="I39" i="7"/>
  <c r="I40" i="7"/>
  <c r="I41" i="7"/>
  <c r="I42" i="7"/>
  <c r="I4" i="7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5" i="6"/>
</calcChain>
</file>

<file path=xl/sharedStrings.xml><?xml version="1.0" encoding="utf-8"?>
<sst xmlns="http://schemas.openxmlformats.org/spreadsheetml/2006/main" count="282" uniqueCount="226">
  <si>
    <t>姓名</t>
  </si>
  <si>
    <t>学号</t>
  </si>
  <si>
    <t>杨端虹</t>
  </si>
  <si>
    <t>宋英琼</t>
  </si>
  <si>
    <t>袁文奇</t>
  </si>
  <si>
    <t>闫诗雨</t>
  </si>
  <si>
    <t>陈昕冉</t>
  </si>
  <si>
    <t>王君涛</t>
  </si>
  <si>
    <t>薛嘉睿</t>
  </si>
  <si>
    <t>王安雨</t>
  </si>
  <si>
    <t>张卓钰</t>
  </si>
  <si>
    <t>孙阳洋</t>
  </si>
  <si>
    <t>张绩千</t>
  </si>
  <si>
    <t>张琪曼</t>
  </si>
  <si>
    <t>沈思佳</t>
  </si>
  <si>
    <t>何高洁</t>
  </si>
  <si>
    <t>郑静</t>
  </si>
  <si>
    <t>闵志成</t>
  </si>
  <si>
    <t>张晓冰</t>
  </si>
  <si>
    <t>洪梦子</t>
  </si>
  <si>
    <t>李妍</t>
  </si>
  <si>
    <t>兰静丹</t>
  </si>
  <si>
    <t>马宝南</t>
  </si>
  <si>
    <t>李雯</t>
  </si>
  <si>
    <t>王鹏旭</t>
  </si>
  <si>
    <t>田士源</t>
  </si>
  <si>
    <t>王美琪</t>
  </si>
  <si>
    <t>朱姜</t>
  </si>
  <si>
    <t>程铭</t>
  </si>
  <si>
    <t>王伟</t>
  </si>
  <si>
    <t>杨晨</t>
  </si>
  <si>
    <t>张华媛</t>
  </si>
  <si>
    <t>李可欣</t>
  </si>
  <si>
    <t>宋沛琪</t>
  </si>
  <si>
    <t>张芷菡</t>
  </si>
  <si>
    <t>周丝雨</t>
  </si>
  <si>
    <t>耿满昕</t>
  </si>
  <si>
    <t>刘奕辰</t>
  </si>
  <si>
    <t>张露</t>
  </si>
  <si>
    <t>郑可心</t>
  </si>
  <si>
    <t>董天一</t>
  </si>
  <si>
    <t>王子铱</t>
  </si>
  <si>
    <t>应宏霞</t>
  </si>
  <si>
    <t>乔菲</t>
  </si>
  <si>
    <t>董晴</t>
  </si>
  <si>
    <t>孙鑫</t>
  </si>
  <si>
    <t>梁开婵</t>
  </si>
  <si>
    <t>龙芷雨</t>
  </si>
  <si>
    <t>张夏玺</t>
  </si>
  <si>
    <t>陈方会</t>
  </si>
  <si>
    <t>尚明铭</t>
  </si>
  <si>
    <t>田湘豫</t>
  </si>
  <si>
    <t>罗笑北</t>
  </si>
  <si>
    <t>田宜卉</t>
  </si>
  <si>
    <t>徐芷璇</t>
  </si>
  <si>
    <t>廖欣</t>
  </si>
  <si>
    <t>宋红丹</t>
  </si>
  <si>
    <t>龙鹏伊</t>
  </si>
  <si>
    <t>王佳楠</t>
  </si>
  <si>
    <t>龚丽仪</t>
  </si>
  <si>
    <t>史绪章</t>
  </si>
  <si>
    <t>徐艺睿</t>
  </si>
  <si>
    <t>刘慧</t>
  </si>
  <si>
    <t>李雅璐</t>
  </si>
  <si>
    <t>李志珍</t>
  </si>
  <si>
    <t>贾静怡</t>
  </si>
  <si>
    <t>万渝佳</t>
  </si>
  <si>
    <t>李佳璇</t>
  </si>
  <si>
    <t>吴军鸿</t>
  </si>
  <si>
    <t>黄娅</t>
  </si>
  <si>
    <t>喻金枝</t>
  </si>
  <si>
    <t>序号</t>
    <phoneticPr fontId="1" type="noConversion"/>
  </si>
  <si>
    <t>序号</t>
    <phoneticPr fontId="2" type="noConversion"/>
  </si>
  <si>
    <t>苏云汉</t>
    <phoneticPr fontId="1" type="noConversion"/>
  </si>
  <si>
    <t>霍海鸿</t>
    <phoneticPr fontId="1" type="noConversion"/>
  </si>
  <si>
    <t>张欣颖</t>
    <phoneticPr fontId="1" type="noConversion"/>
  </si>
  <si>
    <t>李泉江</t>
    <phoneticPr fontId="1" type="noConversion"/>
  </si>
  <si>
    <t>杨蕊宁</t>
    <phoneticPr fontId="1" type="noConversion"/>
  </si>
  <si>
    <t>杨思慧</t>
    <phoneticPr fontId="1" type="noConversion"/>
  </si>
  <si>
    <t>姚星宇</t>
  </si>
  <si>
    <t>孟海鹏</t>
  </si>
  <si>
    <t>杨明珠</t>
  </si>
  <si>
    <t>曹文馨</t>
    <phoneticPr fontId="1" type="noConversion"/>
  </si>
  <si>
    <t>袁雪</t>
    <phoneticPr fontId="1" type="noConversion"/>
  </si>
  <si>
    <t>官星雨</t>
    <phoneticPr fontId="1" type="noConversion"/>
  </si>
  <si>
    <t>佟志雯</t>
    <phoneticPr fontId="1" type="noConversion"/>
  </si>
  <si>
    <t>李敏</t>
  </si>
  <si>
    <t>朱晓琦</t>
  </si>
  <si>
    <t>苗琼月</t>
  </si>
  <si>
    <t>杜睿晗</t>
    <phoneticPr fontId="1" type="noConversion"/>
  </si>
  <si>
    <t>补修</t>
    <phoneticPr fontId="1" type="noConversion"/>
  </si>
  <si>
    <t>本学年缴费金额</t>
    <phoneticPr fontId="1" type="noConversion"/>
  </si>
  <si>
    <t>本学期缴费金额</t>
    <phoneticPr fontId="2" type="noConversion"/>
  </si>
  <si>
    <t>杜江楠</t>
  </si>
  <si>
    <t>医疗保障学
马爽
1学分</t>
    <phoneticPr fontId="1" type="noConversion"/>
  </si>
  <si>
    <t>卫生法学
赵静
2学分</t>
    <phoneticPr fontId="1" type="noConversion"/>
  </si>
  <si>
    <t>应用文写作
赵静
1学分</t>
    <phoneticPr fontId="1" type="noConversion"/>
  </si>
  <si>
    <t>社会学概论
胡凌娟
2学分</t>
    <phoneticPr fontId="1" type="noConversion"/>
  </si>
  <si>
    <t>医药国际贸易与实务
季有莉
2学分</t>
    <phoneticPr fontId="2" type="noConversion"/>
  </si>
  <si>
    <t>药品质量与风险管理
王玉伟
2学分</t>
    <phoneticPr fontId="2" type="noConversion"/>
  </si>
  <si>
    <t>公司财税管理
张丽丽
2学分</t>
    <phoneticPr fontId="2" type="noConversion"/>
  </si>
  <si>
    <t>医药市场营销
文占权
2学分</t>
    <phoneticPr fontId="2" type="noConversion"/>
  </si>
  <si>
    <t>放弃修读</t>
    <phoneticPr fontId="1" type="noConversion"/>
  </si>
  <si>
    <t>张力睿</t>
    <phoneticPr fontId="1" type="noConversion"/>
  </si>
  <si>
    <t>毕怀中</t>
    <phoneticPr fontId="1" type="noConversion"/>
  </si>
  <si>
    <t>蔡凱怡</t>
    <phoneticPr fontId="2" type="noConversion"/>
  </si>
  <si>
    <t>夏子博</t>
  </si>
  <si>
    <t>王子恒</t>
  </si>
  <si>
    <t>孟晖奇</t>
  </si>
  <si>
    <t>郑佳欣</t>
  </si>
  <si>
    <t>李振南</t>
  </si>
  <si>
    <t>刘明路</t>
  </si>
  <si>
    <t>赵天晨</t>
  </si>
  <si>
    <t>刘彧</t>
  </si>
  <si>
    <t>周元睿</t>
  </si>
  <si>
    <t>易济琨</t>
  </si>
  <si>
    <t>张嘉鑫</t>
  </si>
  <si>
    <t>霍潇扬</t>
  </si>
  <si>
    <t>李思远</t>
  </si>
  <si>
    <t>贺星宇</t>
  </si>
  <si>
    <t>张小婷</t>
  </si>
  <si>
    <t>高露薇</t>
  </si>
  <si>
    <t>黄柔鸳</t>
  </si>
  <si>
    <t>徐颢源</t>
  </si>
  <si>
    <t>殷佳月</t>
  </si>
  <si>
    <t>刘茈芊</t>
  </si>
  <si>
    <t>田春瑞</t>
  </si>
  <si>
    <t>何汶岂</t>
  </si>
  <si>
    <t>徐睿沂</t>
  </si>
  <si>
    <t>王俏</t>
  </si>
  <si>
    <t>卫亦文</t>
  </si>
  <si>
    <t>刘冉</t>
  </si>
  <si>
    <t>熊星羽</t>
  </si>
  <si>
    <t>杨倩</t>
  </si>
  <si>
    <t>张博雅</t>
  </si>
  <si>
    <t>周颖</t>
  </si>
  <si>
    <t>胡子琪</t>
  </si>
  <si>
    <t>井翔宇</t>
  </si>
  <si>
    <t>朱芯宇</t>
  </si>
  <si>
    <t>刘云彤</t>
  </si>
  <si>
    <t>师琳</t>
  </si>
  <si>
    <t>韩林青</t>
  </si>
  <si>
    <t>高靖超</t>
  </si>
  <si>
    <t>李仔晔</t>
  </si>
  <si>
    <t>林惠玲</t>
  </si>
  <si>
    <t>王卓</t>
  </si>
  <si>
    <t>肖树华</t>
  </si>
  <si>
    <t>张肖潇</t>
  </si>
  <si>
    <t>王晨</t>
  </si>
  <si>
    <t>刘懿璇</t>
  </si>
  <si>
    <t>张晓曦</t>
  </si>
  <si>
    <t>薛佳</t>
  </si>
  <si>
    <t>王玉玺</t>
  </si>
  <si>
    <t>索于思</t>
  </si>
  <si>
    <t>赵江会</t>
  </si>
  <si>
    <t>乔昂</t>
  </si>
  <si>
    <t>张倩倩</t>
  </si>
  <si>
    <t>吴伊茹</t>
  </si>
  <si>
    <t>张明珠</t>
  </si>
  <si>
    <t>何恬甜</t>
  </si>
  <si>
    <t>黄敏</t>
  </si>
  <si>
    <t>刘新月</t>
  </si>
  <si>
    <t>张琪</t>
  </si>
  <si>
    <t>李霞</t>
  </si>
  <si>
    <t>李天宇</t>
  </si>
  <si>
    <t>汪志霞</t>
  </si>
  <si>
    <t>江浩静</t>
  </si>
  <si>
    <t>王艺璇</t>
  </si>
  <si>
    <t>张淑睿</t>
  </si>
  <si>
    <t>陈金海</t>
  </si>
  <si>
    <t>李富军</t>
  </si>
  <si>
    <t>王燕霞</t>
  </si>
  <si>
    <t>彭晓</t>
  </si>
  <si>
    <t>董盼</t>
  </si>
  <si>
    <t>张泽宇</t>
  </si>
  <si>
    <t>奥璇</t>
  </si>
  <si>
    <t>蒋华英</t>
  </si>
  <si>
    <t>王婉雪</t>
  </si>
  <si>
    <t>乃非色·赛布丁</t>
  </si>
  <si>
    <t>陈东涵</t>
  </si>
  <si>
    <t>王一萌</t>
  </si>
  <si>
    <t>焦玺同</t>
  </si>
  <si>
    <t>刘雪晴</t>
  </si>
  <si>
    <t>王小艺</t>
  </si>
  <si>
    <t>李泓漫</t>
  </si>
  <si>
    <t>张慧</t>
  </si>
  <si>
    <t>黄靖琪</t>
  </si>
  <si>
    <t>张凡云</t>
  </si>
  <si>
    <t>陈甜甜</t>
  </si>
  <si>
    <t>杨雪莹</t>
  </si>
  <si>
    <t>孟菲</t>
  </si>
  <si>
    <t>蔡司卿</t>
  </si>
  <si>
    <t>刘彤昊</t>
  </si>
  <si>
    <t>梁秋卿</t>
  </si>
  <si>
    <t>于拼搏</t>
  </si>
  <si>
    <t>鲍启馨</t>
  </si>
  <si>
    <t>李俊洁</t>
  </si>
  <si>
    <t>任禹昕</t>
  </si>
  <si>
    <t>萧湘然</t>
  </si>
  <si>
    <t>肖堃</t>
  </si>
  <si>
    <t>张韵婕</t>
    <phoneticPr fontId="1" type="noConversion"/>
  </si>
  <si>
    <t>楊添皓</t>
    <phoneticPr fontId="1" type="noConversion"/>
  </si>
  <si>
    <t>2020-2021-2</t>
    <phoneticPr fontId="1" type="noConversion"/>
  </si>
  <si>
    <t>社会医学
石学峰、朱燕波
2学分</t>
    <phoneticPr fontId="1" type="noConversion"/>
  </si>
  <si>
    <t>医院管理学
王志伟、姚园
3学分</t>
    <phoneticPr fontId="1" type="noConversion"/>
  </si>
  <si>
    <t>医药法律通论
刘伟、李润生
2学分</t>
    <phoneticPr fontId="2" type="noConversion"/>
  </si>
  <si>
    <t>医院信息系统
王丽
2学分</t>
    <phoneticPr fontId="1" type="noConversion"/>
  </si>
  <si>
    <t>医院会计与财务管理
程薇、赵丽颖
3学分</t>
    <phoneticPr fontId="1" type="noConversion"/>
  </si>
  <si>
    <t>医院管理综合实训
程薇、满晓玮、赵静、姚园、赵丽颖
2学分</t>
    <phoneticPr fontId="1" type="noConversion"/>
  </si>
  <si>
    <t>高层次应用型人才综合能力培训系统
待定
3学分</t>
    <phoneticPr fontId="1" type="noConversion"/>
  </si>
  <si>
    <t>2020-2021-2学期</t>
    <phoneticPr fontId="1" type="noConversion"/>
  </si>
  <si>
    <t>社会市场调查与预测
段利忠
1.5学分</t>
    <phoneticPr fontId="2" type="noConversion"/>
  </si>
  <si>
    <t>医药创新创业政策法规与知识产权
刘伟
1.5学分</t>
    <phoneticPr fontId="2" type="noConversion"/>
  </si>
  <si>
    <t>企业管理综合实训
耿冬梅
3学分</t>
    <phoneticPr fontId="2" type="noConversion"/>
  </si>
  <si>
    <t>高层次应用型人才综合能力培训系统
待定
3学分</t>
    <phoneticPr fontId="2" type="noConversion"/>
  </si>
  <si>
    <t>放弃修读</t>
    <phoneticPr fontId="2" type="noConversion"/>
  </si>
  <si>
    <t>2020-2021-2</t>
    <phoneticPr fontId="2" type="noConversion"/>
  </si>
  <si>
    <t>免修部分（第三届电子沙盘大赛团体四等奖）</t>
    <phoneticPr fontId="2" type="noConversion"/>
  </si>
  <si>
    <t>免修部分（北京中医药大学第二届大学生经营
模拟（沙盘）大赛团体一等奖）</t>
    <phoneticPr fontId="2" type="noConversion"/>
  </si>
  <si>
    <t>放弃修读</t>
    <phoneticPr fontId="1" type="noConversion"/>
  </si>
  <si>
    <t>许丹丹(补）</t>
    <phoneticPr fontId="1" type="noConversion"/>
  </si>
  <si>
    <t>赵天玲（补）</t>
    <phoneticPr fontId="2" type="noConversion"/>
  </si>
  <si>
    <t>缓修（主修）</t>
    <phoneticPr fontId="1" type="noConversion"/>
  </si>
  <si>
    <t>方亦澄</t>
    <phoneticPr fontId="2" type="noConversion"/>
  </si>
  <si>
    <t>免修部分（第三届北京中医药大学沙盘大赛/团队二等奖）</t>
    <phoneticPr fontId="2" type="noConversion"/>
  </si>
  <si>
    <t>免修部分（第三届北京中医药大学沙盘大赛/院级一等奖）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</si>
</sst>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10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9">
    <xf numFmtId="0" fontId="0" fillId="0" borderId="0" xfId="0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25" workbookViewId="0">
      <selection activeCell="E42" sqref="E42"/>
    </sheetView>
  </sheetViews>
  <sheetFormatPr defaultRowHeight="13.5" x14ac:dyDescent="0.15"/>
  <cols>
    <col min="1" max="2" width="9" style="24"/>
    <col min="3" max="3" width="13.375" style="24" customWidth="1"/>
    <col min="4" max="4" width="9.75" style="24" customWidth="1"/>
    <col min="5" max="5" width="11.25" style="24" customWidth="1"/>
    <col min="6" max="6" width="13.125" style="24" customWidth="1"/>
    <col min="7" max="7" width="13.5" style="24" customWidth="1"/>
    <col min="8" max="8" width="13.25" style="24" customWidth="1"/>
    <col min="9" max="9" width="10.375" style="24" customWidth="1"/>
    <col min="10" max="10" width="12.25" style="34" customWidth="1"/>
    <col min="11" max="16384" width="9" style="24"/>
  </cols>
  <sheetData>
    <row r="1" spans="1:10" s="4" customFormat="1" ht="12" x14ac:dyDescent="0.2">
      <c r="A1" s="12"/>
      <c r="B1" s="12"/>
      <c r="C1" s="12"/>
    </row>
    <row r="2" spans="1:10" ht="13.5" customHeight="1" x14ac:dyDescent="0.15">
      <c r="A2" s="37" t="s">
        <v>202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x14ac:dyDescent="0.15">
      <c r="A3" s="28" t="s">
        <v>71</v>
      </c>
      <c r="B3" s="28" t="s">
        <v>0</v>
      </c>
      <c r="C3" s="28" t="s">
        <v>1</v>
      </c>
      <c r="D3" s="6" t="s">
        <v>94</v>
      </c>
      <c r="E3" s="6" t="s">
        <v>95</v>
      </c>
      <c r="F3" s="6" t="s">
        <v>96</v>
      </c>
      <c r="G3" s="6" t="s">
        <v>203</v>
      </c>
      <c r="H3" s="6" t="s">
        <v>97</v>
      </c>
      <c r="I3" s="6" t="s">
        <v>204</v>
      </c>
      <c r="J3" s="9" t="s">
        <v>91</v>
      </c>
    </row>
    <row r="4" spans="1:10" s="27" customFormat="1" x14ac:dyDescent="0.15">
      <c r="A4" s="26">
        <v>1</v>
      </c>
      <c r="B4" s="26" t="s">
        <v>106</v>
      </c>
      <c r="C4" s="26">
        <v>20190121235</v>
      </c>
      <c r="D4" s="26" t="s">
        <v>102</v>
      </c>
      <c r="E4" s="26" t="s">
        <v>102</v>
      </c>
      <c r="F4" s="26" t="s">
        <v>102</v>
      </c>
      <c r="G4" s="26" t="s">
        <v>102</v>
      </c>
      <c r="H4" s="26" t="s">
        <v>102</v>
      </c>
      <c r="I4" s="26" t="s">
        <v>102</v>
      </c>
      <c r="J4" s="26">
        <v>0</v>
      </c>
    </row>
    <row r="5" spans="1:10" x14ac:dyDescent="0.15">
      <c r="A5" s="25">
        <v>2</v>
      </c>
      <c r="B5" s="25" t="s">
        <v>107</v>
      </c>
      <c r="C5" s="25">
        <v>20190222013</v>
      </c>
      <c r="D5" s="31"/>
      <c r="E5" s="31"/>
      <c r="F5" s="31"/>
      <c r="G5" s="31"/>
      <c r="H5" s="31"/>
      <c r="I5" s="31"/>
      <c r="J5" s="25">
        <f>(1+2+1+2+2+3)*120</f>
        <v>1320</v>
      </c>
    </row>
    <row r="6" spans="1:10" x14ac:dyDescent="0.15">
      <c r="A6" s="25">
        <v>3</v>
      </c>
      <c r="B6" s="25" t="s">
        <v>108</v>
      </c>
      <c r="C6" s="25">
        <v>20190221065</v>
      </c>
      <c r="D6" s="31"/>
      <c r="E6" s="31"/>
      <c r="F6" s="31"/>
      <c r="G6" s="31"/>
      <c r="H6" s="31"/>
      <c r="I6" s="31"/>
      <c r="J6" s="25">
        <f t="shared" ref="J6:J61" si="0">(1+2+1+2+2+3)*120</f>
        <v>1320</v>
      </c>
    </row>
    <row r="7" spans="1:10" x14ac:dyDescent="0.15">
      <c r="A7" s="25">
        <v>4</v>
      </c>
      <c r="B7" s="25" t="s">
        <v>109</v>
      </c>
      <c r="C7" s="25">
        <v>20190221041</v>
      </c>
      <c r="D7" s="31"/>
      <c r="E7" s="31"/>
      <c r="F7" s="31"/>
      <c r="G7" s="31"/>
      <c r="H7" s="31"/>
      <c r="I7" s="31"/>
      <c r="J7" s="25">
        <f t="shared" si="0"/>
        <v>1320</v>
      </c>
    </row>
    <row r="8" spans="1:10" x14ac:dyDescent="0.15">
      <c r="A8" s="25">
        <v>5</v>
      </c>
      <c r="B8" s="25" t="s">
        <v>110</v>
      </c>
      <c r="C8" s="25">
        <v>20190221009</v>
      </c>
      <c r="D8" s="31"/>
      <c r="E8" s="31"/>
      <c r="F8" s="31"/>
      <c r="G8" s="31"/>
      <c r="H8" s="31"/>
      <c r="I8" s="31"/>
      <c r="J8" s="25">
        <f t="shared" si="0"/>
        <v>1320</v>
      </c>
    </row>
    <row r="9" spans="1:10" x14ac:dyDescent="0.15">
      <c r="A9" s="25">
        <v>6</v>
      </c>
      <c r="B9" s="25" t="s">
        <v>111</v>
      </c>
      <c r="C9" s="25">
        <v>20190221101</v>
      </c>
      <c r="D9" s="31"/>
      <c r="E9" s="31"/>
      <c r="F9" s="31"/>
      <c r="G9" s="31"/>
      <c r="H9" s="31"/>
      <c r="I9" s="31"/>
      <c r="J9" s="25">
        <f t="shared" si="0"/>
        <v>1320</v>
      </c>
    </row>
    <row r="10" spans="1:10" x14ac:dyDescent="0.15">
      <c r="A10" s="25">
        <v>7</v>
      </c>
      <c r="B10" s="25" t="s">
        <v>112</v>
      </c>
      <c r="C10" s="25">
        <v>20190322036</v>
      </c>
      <c r="D10" s="31"/>
      <c r="E10" s="31"/>
      <c r="F10" s="31"/>
      <c r="G10" s="31"/>
      <c r="H10" s="31"/>
      <c r="I10" s="31"/>
      <c r="J10" s="25">
        <f t="shared" si="0"/>
        <v>1320</v>
      </c>
    </row>
    <row r="11" spans="1:10" x14ac:dyDescent="0.15">
      <c r="A11" s="25">
        <v>8</v>
      </c>
      <c r="B11" s="25" t="s">
        <v>113</v>
      </c>
      <c r="C11" s="25">
        <v>20190522013</v>
      </c>
      <c r="D11" s="31"/>
      <c r="E11" s="31"/>
      <c r="F11" s="31"/>
      <c r="G11" s="31"/>
      <c r="H11" s="31"/>
      <c r="I11" s="31"/>
      <c r="J11" s="25">
        <f t="shared" si="0"/>
        <v>1320</v>
      </c>
    </row>
    <row r="12" spans="1:10" x14ac:dyDescent="0.15">
      <c r="A12" s="25">
        <v>9</v>
      </c>
      <c r="B12" s="25" t="s">
        <v>114</v>
      </c>
      <c r="C12" s="25">
        <v>20190522224</v>
      </c>
      <c r="D12" s="31"/>
      <c r="E12" s="31"/>
      <c r="F12" s="31"/>
      <c r="G12" s="31"/>
      <c r="H12" s="31"/>
      <c r="I12" s="31"/>
      <c r="J12" s="25">
        <f t="shared" si="0"/>
        <v>1320</v>
      </c>
    </row>
    <row r="13" spans="1:10" x14ac:dyDescent="0.15">
      <c r="A13" s="25">
        <v>10</v>
      </c>
      <c r="B13" s="25" t="s">
        <v>115</v>
      </c>
      <c r="C13" s="25">
        <v>20190522215</v>
      </c>
      <c r="D13" s="31"/>
      <c r="E13" s="31"/>
      <c r="F13" s="31"/>
      <c r="G13" s="31"/>
      <c r="H13" s="31"/>
      <c r="I13" s="31"/>
      <c r="J13" s="25">
        <f t="shared" si="0"/>
        <v>1320</v>
      </c>
    </row>
    <row r="14" spans="1:10" x14ac:dyDescent="0.15">
      <c r="A14" s="25">
        <v>11</v>
      </c>
      <c r="B14" s="25" t="s">
        <v>116</v>
      </c>
      <c r="C14" s="25">
        <v>20190522099</v>
      </c>
      <c r="D14" s="31"/>
      <c r="E14" s="31"/>
      <c r="F14" s="31"/>
      <c r="G14" s="31"/>
      <c r="H14" s="31"/>
      <c r="I14" s="31"/>
      <c r="J14" s="25">
        <f t="shared" si="0"/>
        <v>1320</v>
      </c>
    </row>
    <row r="15" spans="1:10" x14ac:dyDescent="0.15">
      <c r="A15" s="25">
        <v>12</v>
      </c>
      <c r="B15" s="25" t="s">
        <v>200</v>
      </c>
      <c r="C15" s="25">
        <v>20190522084</v>
      </c>
      <c r="D15" s="31"/>
      <c r="E15" s="31"/>
      <c r="F15" s="31"/>
      <c r="G15" s="31"/>
      <c r="H15" s="31"/>
      <c r="I15" s="31"/>
      <c r="J15" s="25">
        <f t="shared" si="0"/>
        <v>1320</v>
      </c>
    </row>
    <row r="16" spans="1:10" x14ac:dyDescent="0.15">
      <c r="A16" s="25">
        <v>13</v>
      </c>
      <c r="B16" s="25" t="s">
        <v>117</v>
      </c>
      <c r="C16" s="25">
        <v>20190522239</v>
      </c>
      <c r="D16" s="31"/>
      <c r="E16" s="31"/>
      <c r="F16" s="31"/>
      <c r="G16" s="31"/>
      <c r="H16" s="31"/>
      <c r="I16" s="31"/>
      <c r="J16" s="25">
        <f t="shared" si="0"/>
        <v>1320</v>
      </c>
    </row>
    <row r="17" spans="1:10" x14ac:dyDescent="0.15">
      <c r="A17" s="25">
        <v>14</v>
      </c>
      <c r="B17" s="25" t="s">
        <v>118</v>
      </c>
      <c r="C17" s="25">
        <v>20190522259</v>
      </c>
      <c r="D17" s="31"/>
      <c r="E17" s="31"/>
      <c r="F17" s="31"/>
      <c r="G17" s="31"/>
      <c r="H17" s="31"/>
      <c r="I17" s="31"/>
      <c r="J17" s="25">
        <f t="shared" si="0"/>
        <v>1320</v>
      </c>
    </row>
    <row r="18" spans="1:10" x14ac:dyDescent="0.15">
      <c r="A18" s="25">
        <v>15</v>
      </c>
      <c r="B18" s="25" t="s">
        <v>119</v>
      </c>
      <c r="C18" s="25">
        <v>20190522252</v>
      </c>
      <c r="D18" s="31"/>
      <c r="E18" s="31"/>
      <c r="F18" s="31"/>
      <c r="G18" s="31"/>
      <c r="H18" s="31"/>
      <c r="I18" s="31"/>
      <c r="J18" s="25">
        <f t="shared" si="0"/>
        <v>1320</v>
      </c>
    </row>
    <row r="19" spans="1:10" x14ac:dyDescent="0.15">
      <c r="A19" s="25">
        <v>16</v>
      </c>
      <c r="B19" s="25" t="s">
        <v>120</v>
      </c>
      <c r="C19" s="25">
        <v>20190522284</v>
      </c>
      <c r="D19" s="31"/>
      <c r="E19" s="31"/>
      <c r="F19" s="31"/>
      <c r="G19" s="31"/>
      <c r="H19" s="31"/>
      <c r="I19" s="31"/>
      <c r="J19" s="25">
        <f t="shared" si="0"/>
        <v>1320</v>
      </c>
    </row>
    <row r="20" spans="1:10" x14ac:dyDescent="0.15">
      <c r="A20" s="25">
        <v>17</v>
      </c>
      <c r="B20" s="25" t="s">
        <v>121</v>
      </c>
      <c r="C20" s="25">
        <v>20190521049</v>
      </c>
      <c r="D20" s="31"/>
      <c r="E20" s="31"/>
      <c r="F20" s="31"/>
      <c r="G20" s="31"/>
      <c r="H20" s="31"/>
      <c r="I20" s="31"/>
      <c r="J20" s="25">
        <f t="shared" si="0"/>
        <v>1320</v>
      </c>
    </row>
    <row r="21" spans="1:10" x14ac:dyDescent="0.15">
      <c r="A21" s="25">
        <v>18</v>
      </c>
      <c r="B21" s="25" t="s">
        <v>122</v>
      </c>
      <c r="C21" s="25">
        <v>20190521019</v>
      </c>
      <c r="D21" s="31"/>
      <c r="E21" s="31"/>
      <c r="F21" s="31"/>
      <c r="G21" s="31"/>
      <c r="H21" s="31"/>
      <c r="I21" s="31"/>
      <c r="J21" s="25">
        <f t="shared" si="0"/>
        <v>1320</v>
      </c>
    </row>
    <row r="22" spans="1:10" x14ac:dyDescent="0.15">
      <c r="A22" s="25">
        <v>19</v>
      </c>
      <c r="B22" s="25" t="s">
        <v>123</v>
      </c>
      <c r="C22" s="25">
        <v>20190522292</v>
      </c>
      <c r="D22" s="31"/>
      <c r="E22" s="31"/>
      <c r="F22" s="31"/>
      <c r="G22" s="31"/>
      <c r="H22" s="31"/>
      <c r="I22" s="31"/>
      <c r="J22" s="25">
        <f t="shared" si="0"/>
        <v>1320</v>
      </c>
    </row>
    <row r="23" spans="1:10" x14ac:dyDescent="0.15">
      <c r="A23" s="25">
        <v>20</v>
      </c>
      <c r="B23" s="25" t="s">
        <v>124</v>
      </c>
      <c r="C23" s="25">
        <v>20190522155</v>
      </c>
      <c r="D23" s="31"/>
      <c r="E23" s="31"/>
      <c r="F23" s="31"/>
      <c r="G23" s="31"/>
      <c r="H23" s="31"/>
      <c r="I23" s="31"/>
      <c r="J23" s="25">
        <f t="shared" si="0"/>
        <v>1320</v>
      </c>
    </row>
    <row r="24" spans="1:10" x14ac:dyDescent="0.15">
      <c r="A24" s="25">
        <v>21</v>
      </c>
      <c r="B24" s="25" t="s">
        <v>125</v>
      </c>
      <c r="C24" s="25">
        <v>20190522029</v>
      </c>
      <c r="D24" s="31"/>
      <c r="E24" s="31"/>
      <c r="F24" s="31"/>
      <c r="G24" s="31"/>
      <c r="H24" s="31"/>
      <c r="I24" s="31"/>
      <c r="J24" s="25">
        <f t="shared" si="0"/>
        <v>1320</v>
      </c>
    </row>
    <row r="25" spans="1:10" x14ac:dyDescent="0.15">
      <c r="A25" s="25">
        <v>22</v>
      </c>
      <c r="B25" s="25" t="s">
        <v>126</v>
      </c>
      <c r="C25" s="25">
        <v>20190522072</v>
      </c>
      <c r="D25" s="31"/>
      <c r="E25" s="31"/>
      <c r="F25" s="31"/>
      <c r="G25" s="31"/>
      <c r="H25" s="31"/>
      <c r="I25" s="31"/>
      <c r="J25" s="25">
        <f t="shared" si="0"/>
        <v>1320</v>
      </c>
    </row>
    <row r="26" spans="1:10" x14ac:dyDescent="0.15">
      <c r="A26" s="25">
        <v>23</v>
      </c>
      <c r="B26" s="25" t="s">
        <v>127</v>
      </c>
      <c r="C26" s="25">
        <v>20190521034</v>
      </c>
      <c r="D26" s="31"/>
      <c r="E26" s="31"/>
      <c r="F26" s="31"/>
      <c r="G26" s="31"/>
      <c r="H26" s="31"/>
      <c r="I26" s="31"/>
      <c r="J26" s="25">
        <f t="shared" si="0"/>
        <v>1320</v>
      </c>
    </row>
    <row r="27" spans="1:10" x14ac:dyDescent="0.15">
      <c r="A27" s="25">
        <v>24</v>
      </c>
      <c r="B27" s="25" t="s">
        <v>128</v>
      </c>
      <c r="C27" s="25">
        <v>20190522069</v>
      </c>
      <c r="D27" s="31"/>
      <c r="E27" s="31"/>
      <c r="F27" s="31"/>
      <c r="G27" s="31"/>
      <c r="H27" s="31"/>
      <c r="I27" s="31"/>
      <c r="J27" s="25">
        <f t="shared" si="0"/>
        <v>1320</v>
      </c>
    </row>
    <row r="28" spans="1:10" x14ac:dyDescent="0.15">
      <c r="A28" s="25">
        <v>25</v>
      </c>
      <c r="B28" s="25" t="s">
        <v>129</v>
      </c>
      <c r="C28" s="25">
        <v>20190522001</v>
      </c>
      <c r="D28" s="31"/>
      <c r="E28" s="31"/>
      <c r="F28" s="31"/>
      <c r="G28" s="31"/>
      <c r="H28" s="31"/>
      <c r="I28" s="31"/>
      <c r="J28" s="25">
        <f t="shared" si="0"/>
        <v>1320</v>
      </c>
    </row>
    <row r="29" spans="1:10" x14ac:dyDescent="0.15">
      <c r="A29" s="25">
        <v>26</v>
      </c>
      <c r="B29" s="25" t="s">
        <v>130</v>
      </c>
      <c r="C29" s="25">
        <v>20190522204</v>
      </c>
      <c r="D29" s="31"/>
      <c r="E29" s="31"/>
      <c r="F29" s="31"/>
      <c r="G29" s="31"/>
      <c r="H29" s="31"/>
      <c r="I29" s="31"/>
      <c r="J29" s="25">
        <f t="shared" si="0"/>
        <v>1320</v>
      </c>
    </row>
    <row r="30" spans="1:10" x14ac:dyDescent="0.15">
      <c r="A30" s="25">
        <v>27</v>
      </c>
      <c r="B30" s="25" t="s">
        <v>131</v>
      </c>
      <c r="C30" s="25">
        <v>20190522137</v>
      </c>
      <c r="D30" s="31"/>
      <c r="E30" s="31"/>
      <c r="F30" s="31"/>
      <c r="G30" s="31"/>
      <c r="H30" s="31"/>
      <c r="I30" s="31"/>
      <c r="J30" s="25">
        <f t="shared" si="0"/>
        <v>1320</v>
      </c>
    </row>
    <row r="31" spans="1:10" x14ac:dyDescent="0.15">
      <c r="A31" s="25">
        <v>28</v>
      </c>
      <c r="B31" s="25" t="s">
        <v>132</v>
      </c>
      <c r="C31" s="25">
        <v>20190521056</v>
      </c>
      <c r="D31" s="31"/>
      <c r="E31" s="31"/>
      <c r="F31" s="31"/>
      <c r="G31" s="31"/>
      <c r="H31" s="31"/>
      <c r="I31" s="31"/>
      <c r="J31" s="25">
        <f t="shared" si="0"/>
        <v>1320</v>
      </c>
    </row>
    <row r="32" spans="1:10" x14ac:dyDescent="0.15">
      <c r="A32" s="25">
        <v>29</v>
      </c>
      <c r="B32" s="25" t="s">
        <v>133</v>
      </c>
      <c r="C32" s="25">
        <v>20190521029</v>
      </c>
      <c r="D32" s="31"/>
      <c r="E32" s="31"/>
      <c r="F32" s="31"/>
      <c r="G32" s="31"/>
      <c r="H32" s="31"/>
      <c r="I32" s="31"/>
      <c r="J32" s="25">
        <f t="shared" si="0"/>
        <v>1320</v>
      </c>
    </row>
    <row r="33" spans="1:10" x14ac:dyDescent="0.15">
      <c r="A33" s="25">
        <v>30</v>
      </c>
      <c r="B33" s="25" t="s">
        <v>134</v>
      </c>
      <c r="C33" s="25">
        <v>20190522034</v>
      </c>
      <c r="D33" s="31"/>
      <c r="E33" s="31"/>
      <c r="F33" s="31"/>
      <c r="G33" s="31"/>
      <c r="H33" s="31"/>
      <c r="I33" s="31"/>
      <c r="J33" s="25">
        <f t="shared" si="0"/>
        <v>1320</v>
      </c>
    </row>
    <row r="34" spans="1:10" x14ac:dyDescent="0.15">
      <c r="A34" s="25">
        <v>31</v>
      </c>
      <c r="B34" s="25" t="s">
        <v>135</v>
      </c>
      <c r="C34" s="25">
        <v>20190522288</v>
      </c>
      <c r="D34" s="31"/>
      <c r="E34" s="31"/>
      <c r="F34" s="31"/>
      <c r="G34" s="31"/>
      <c r="H34" s="31"/>
      <c r="I34" s="31"/>
      <c r="J34" s="25">
        <f t="shared" si="0"/>
        <v>1320</v>
      </c>
    </row>
    <row r="35" spans="1:10" x14ac:dyDescent="0.15">
      <c r="A35" s="25">
        <v>32</v>
      </c>
      <c r="B35" s="25" t="s">
        <v>136</v>
      </c>
      <c r="C35" s="25">
        <v>20190522041</v>
      </c>
      <c r="D35" s="31"/>
      <c r="E35" s="31"/>
      <c r="F35" s="31"/>
      <c r="G35" s="31"/>
      <c r="H35" s="31"/>
      <c r="I35" s="31"/>
      <c r="J35" s="25">
        <f t="shared" si="0"/>
        <v>1320</v>
      </c>
    </row>
    <row r="36" spans="1:10" x14ac:dyDescent="0.15">
      <c r="A36" s="25">
        <v>33</v>
      </c>
      <c r="B36" s="25" t="s">
        <v>137</v>
      </c>
      <c r="C36" s="25">
        <v>20190522176</v>
      </c>
      <c r="D36" s="31"/>
      <c r="E36" s="31"/>
      <c r="F36" s="31"/>
      <c r="G36" s="31"/>
      <c r="H36" s="31"/>
      <c r="I36" s="31"/>
      <c r="J36" s="25">
        <f t="shared" si="0"/>
        <v>1320</v>
      </c>
    </row>
    <row r="37" spans="1:10" x14ac:dyDescent="0.15">
      <c r="A37" s="25">
        <v>34</v>
      </c>
      <c r="B37" s="25" t="s">
        <v>138</v>
      </c>
      <c r="C37" s="25">
        <v>20190522049</v>
      </c>
      <c r="D37" s="31"/>
      <c r="E37" s="31"/>
      <c r="F37" s="31"/>
      <c r="G37" s="31"/>
      <c r="H37" s="31"/>
      <c r="I37" s="31"/>
      <c r="J37" s="25">
        <f t="shared" si="0"/>
        <v>1320</v>
      </c>
    </row>
    <row r="38" spans="1:10" x14ac:dyDescent="0.15">
      <c r="A38" s="25">
        <v>35</v>
      </c>
      <c r="B38" s="25" t="s">
        <v>139</v>
      </c>
      <c r="C38" s="25">
        <v>20190521041</v>
      </c>
      <c r="D38" s="31"/>
      <c r="E38" s="31"/>
      <c r="F38" s="31"/>
      <c r="G38" s="31"/>
      <c r="H38" s="31"/>
      <c r="I38" s="31"/>
      <c r="J38" s="25">
        <f t="shared" si="0"/>
        <v>1320</v>
      </c>
    </row>
    <row r="39" spans="1:10" x14ac:dyDescent="0.15">
      <c r="A39" s="25">
        <v>36</v>
      </c>
      <c r="B39" s="25" t="s">
        <v>140</v>
      </c>
      <c r="C39" s="25">
        <v>20190522261</v>
      </c>
      <c r="D39" s="31"/>
      <c r="E39" s="31"/>
      <c r="F39" s="31"/>
      <c r="G39" s="31"/>
      <c r="H39" s="31"/>
      <c r="I39" s="31"/>
      <c r="J39" s="25">
        <f t="shared" si="0"/>
        <v>1320</v>
      </c>
    </row>
    <row r="40" spans="1:10" x14ac:dyDescent="0.15">
      <c r="A40" s="25">
        <v>37</v>
      </c>
      <c r="B40" s="25" t="s">
        <v>141</v>
      </c>
      <c r="C40" s="25">
        <v>20190522227</v>
      </c>
      <c r="D40" s="31"/>
      <c r="E40" s="31"/>
      <c r="F40" s="31"/>
      <c r="G40" s="31"/>
      <c r="H40" s="31"/>
      <c r="I40" s="31"/>
      <c r="J40" s="25">
        <f t="shared" si="0"/>
        <v>1320</v>
      </c>
    </row>
    <row r="41" spans="1:10" x14ac:dyDescent="0.15">
      <c r="A41" s="25">
        <v>38</v>
      </c>
      <c r="B41" s="25" t="s">
        <v>142</v>
      </c>
      <c r="C41" s="25">
        <v>20190522052</v>
      </c>
      <c r="D41" s="31"/>
      <c r="E41" s="31"/>
      <c r="F41" s="31"/>
      <c r="G41" s="31"/>
      <c r="H41" s="31"/>
      <c r="I41" s="31"/>
      <c r="J41" s="25">
        <f t="shared" si="0"/>
        <v>1320</v>
      </c>
    </row>
    <row r="42" spans="1:10" x14ac:dyDescent="0.15">
      <c r="A42" s="25">
        <v>39</v>
      </c>
      <c r="B42" s="25" t="s">
        <v>143</v>
      </c>
      <c r="C42" s="25">
        <v>20190522086</v>
      </c>
      <c r="D42" s="31"/>
      <c r="E42" s="31"/>
      <c r="F42" s="31"/>
      <c r="G42" s="31"/>
      <c r="H42" s="31"/>
      <c r="I42" s="31"/>
      <c r="J42" s="25">
        <f t="shared" si="0"/>
        <v>1320</v>
      </c>
    </row>
    <row r="43" spans="1:10" x14ac:dyDescent="0.15">
      <c r="A43" s="25">
        <v>40</v>
      </c>
      <c r="B43" s="25" t="s">
        <v>144</v>
      </c>
      <c r="C43" s="25">
        <v>20190522285</v>
      </c>
      <c r="D43" s="31"/>
      <c r="E43" s="31"/>
      <c r="F43" s="31"/>
      <c r="G43" s="31"/>
      <c r="H43" s="31"/>
      <c r="I43" s="31"/>
      <c r="J43" s="25">
        <f t="shared" si="0"/>
        <v>1320</v>
      </c>
    </row>
    <row r="44" spans="1:10" x14ac:dyDescent="0.15">
      <c r="A44" s="25">
        <v>41</v>
      </c>
      <c r="B44" s="25" t="s">
        <v>145</v>
      </c>
      <c r="C44" s="25">
        <v>20190522151</v>
      </c>
      <c r="D44" s="31"/>
      <c r="E44" s="31"/>
      <c r="F44" s="31"/>
      <c r="G44" s="31"/>
      <c r="H44" s="31"/>
      <c r="I44" s="31"/>
      <c r="J44" s="25">
        <f t="shared" si="0"/>
        <v>1320</v>
      </c>
    </row>
    <row r="45" spans="1:10" x14ac:dyDescent="0.15">
      <c r="A45" s="25">
        <v>42</v>
      </c>
      <c r="B45" s="25" t="s">
        <v>146</v>
      </c>
      <c r="C45" s="25">
        <v>20190522014</v>
      </c>
      <c r="D45" s="31"/>
      <c r="E45" s="31"/>
      <c r="F45" s="31"/>
      <c r="G45" s="31"/>
      <c r="H45" s="31"/>
      <c r="I45" s="31"/>
      <c r="J45" s="25">
        <f t="shared" si="0"/>
        <v>1320</v>
      </c>
    </row>
    <row r="46" spans="1:10" x14ac:dyDescent="0.15">
      <c r="A46" s="25">
        <v>43</v>
      </c>
      <c r="B46" s="25" t="s">
        <v>147</v>
      </c>
      <c r="C46" s="25">
        <v>20190522074</v>
      </c>
      <c r="D46" s="31"/>
      <c r="E46" s="31"/>
      <c r="F46" s="31"/>
      <c r="G46" s="31"/>
      <c r="H46" s="31"/>
      <c r="I46" s="31"/>
      <c r="J46" s="25">
        <f t="shared" si="0"/>
        <v>1320</v>
      </c>
    </row>
    <row r="47" spans="1:10" x14ac:dyDescent="0.15">
      <c r="A47" s="25">
        <v>44</v>
      </c>
      <c r="B47" s="25" t="s">
        <v>148</v>
      </c>
      <c r="C47" s="25">
        <v>20190522011</v>
      </c>
      <c r="D47" s="31"/>
      <c r="E47" s="31"/>
      <c r="F47" s="31"/>
      <c r="G47" s="31"/>
      <c r="H47" s="31"/>
      <c r="I47" s="31"/>
      <c r="J47" s="25">
        <f t="shared" si="0"/>
        <v>1320</v>
      </c>
    </row>
    <row r="48" spans="1:10" x14ac:dyDescent="0.15">
      <c r="A48" s="25">
        <v>45</v>
      </c>
      <c r="B48" s="25" t="s">
        <v>149</v>
      </c>
      <c r="C48" s="25">
        <v>20190522090</v>
      </c>
      <c r="D48" s="31"/>
      <c r="E48" s="31"/>
      <c r="F48" s="31"/>
      <c r="G48" s="31"/>
      <c r="H48" s="31"/>
      <c r="I48" s="31"/>
      <c r="J48" s="25">
        <f t="shared" si="0"/>
        <v>1320</v>
      </c>
    </row>
    <row r="49" spans="1:10" x14ac:dyDescent="0.15">
      <c r="A49" s="25">
        <v>46</v>
      </c>
      <c r="B49" s="25" t="s">
        <v>150</v>
      </c>
      <c r="C49" s="25">
        <v>20190522093</v>
      </c>
      <c r="D49" s="31"/>
      <c r="E49" s="31"/>
      <c r="F49" s="31"/>
      <c r="G49" s="31"/>
      <c r="H49" s="31"/>
      <c r="I49" s="31"/>
      <c r="J49" s="25">
        <f t="shared" si="0"/>
        <v>1320</v>
      </c>
    </row>
    <row r="50" spans="1:10" x14ac:dyDescent="0.15">
      <c r="A50" s="25">
        <v>47</v>
      </c>
      <c r="B50" s="25" t="s">
        <v>151</v>
      </c>
      <c r="C50" s="25">
        <v>20190522098</v>
      </c>
      <c r="D50" s="31"/>
      <c r="E50" s="31"/>
      <c r="F50" s="31"/>
      <c r="G50" s="31"/>
      <c r="H50" s="31"/>
      <c r="I50" s="31"/>
      <c r="J50" s="25">
        <f t="shared" si="0"/>
        <v>1320</v>
      </c>
    </row>
    <row r="51" spans="1:10" x14ac:dyDescent="0.15">
      <c r="A51" s="25">
        <v>48</v>
      </c>
      <c r="B51" s="25" t="s">
        <v>152</v>
      </c>
      <c r="C51" s="25">
        <v>20190522256</v>
      </c>
      <c r="D51" s="31"/>
      <c r="E51" s="31"/>
      <c r="F51" s="31"/>
      <c r="G51" s="31"/>
      <c r="H51" s="31"/>
      <c r="I51" s="31"/>
      <c r="J51" s="25">
        <f t="shared" si="0"/>
        <v>1320</v>
      </c>
    </row>
    <row r="52" spans="1:10" x14ac:dyDescent="0.15">
      <c r="A52" s="25">
        <v>49</v>
      </c>
      <c r="B52" s="25" t="s">
        <v>153</v>
      </c>
      <c r="C52" s="25">
        <v>20190621001</v>
      </c>
      <c r="D52" s="31"/>
      <c r="E52" s="31"/>
      <c r="F52" s="31"/>
      <c r="G52" s="31"/>
      <c r="H52" s="31"/>
      <c r="I52" s="31"/>
      <c r="J52" s="25">
        <f t="shared" si="0"/>
        <v>1320</v>
      </c>
    </row>
    <row r="53" spans="1:10" x14ac:dyDescent="0.15">
      <c r="A53" s="25">
        <v>50</v>
      </c>
      <c r="B53" s="25" t="s">
        <v>154</v>
      </c>
      <c r="C53" s="25">
        <v>20190622022</v>
      </c>
      <c r="D53" s="31"/>
      <c r="E53" s="31"/>
      <c r="F53" s="31"/>
      <c r="G53" s="31"/>
      <c r="H53" s="31"/>
      <c r="I53" s="31"/>
      <c r="J53" s="25">
        <f t="shared" si="0"/>
        <v>1320</v>
      </c>
    </row>
    <row r="54" spans="1:10" x14ac:dyDescent="0.15">
      <c r="A54" s="25">
        <v>51</v>
      </c>
      <c r="B54" s="25" t="s">
        <v>155</v>
      </c>
      <c r="C54" s="25">
        <v>20190623032</v>
      </c>
      <c r="D54" s="31"/>
      <c r="E54" s="31"/>
      <c r="F54" s="31"/>
      <c r="G54" s="31"/>
      <c r="H54" s="31"/>
      <c r="I54" s="31"/>
      <c r="J54" s="25">
        <f t="shared" si="0"/>
        <v>1320</v>
      </c>
    </row>
    <row r="55" spans="1:10" x14ac:dyDescent="0.15">
      <c r="A55" s="25">
        <v>52</v>
      </c>
      <c r="B55" s="25" t="s">
        <v>156</v>
      </c>
      <c r="C55" s="25">
        <v>20190622015</v>
      </c>
      <c r="D55" s="31"/>
      <c r="E55" s="31"/>
      <c r="F55" s="31"/>
      <c r="G55" s="31"/>
      <c r="H55" s="31"/>
      <c r="I55" s="31"/>
      <c r="J55" s="25">
        <f t="shared" si="0"/>
        <v>1320</v>
      </c>
    </row>
    <row r="56" spans="1:10" x14ac:dyDescent="0.15">
      <c r="A56" s="25">
        <v>53</v>
      </c>
      <c r="B56" s="25" t="s">
        <v>157</v>
      </c>
      <c r="C56" s="25">
        <v>20190623025</v>
      </c>
      <c r="D56" s="31"/>
      <c r="E56" s="31"/>
      <c r="F56" s="31"/>
      <c r="G56" s="31"/>
      <c r="H56" s="31"/>
      <c r="I56" s="31"/>
      <c r="J56" s="25">
        <f t="shared" si="0"/>
        <v>1320</v>
      </c>
    </row>
    <row r="57" spans="1:10" x14ac:dyDescent="0.15">
      <c r="A57" s="25">
        <v>54</v>
      </c>
      <c r="B57" s="25" t="s">
        <v>158</v>
      </c>
      <c r="C57" s="25">
        <v>20190623037</v>
      </c>
      <c r="D57" s="31"/>
      <c r="E57" s="31"/>
      <c r="F57" s="31"/>
      <c r="G57" s="31"/>
      <c r="H57" s="31"/>
      <c r="I57" s="31"/>
      <c r="J57" s="25">
        <f t="shared" si="0"/>
        <v>1320</v>
      </c>
    </row>
    <row r="58" spans="1:10" x14ac:dyDescent="0.15">
      <c r="A58" s="25">
        <v>55</v>
      </c>
      <c r="B58" s="25" t="s">
        <v>159</v>
      </c>
      <c r="C58" s="25">
        <v>20190623005</v>
      </c>
      <c r="D58" s="31"/>
      <c r="E58" s="31"/>
      <c r="F58" s="31"/>
      <c r="G58" s="31"/>
      <c r="H58" s="31"/>
      <c r="I58" s="31"/>
      <c r="J58" s="25">
        <f t="shared" si="0"/>
        <v>1320</v>
      </c>
    </row>
    <row r="59" spans="1:10" x14ac:dyDescent="0.15">
      <c r="A59" s="25">
        <v>56</v>
      </c>
      <c r="B59" s="25" t="s">
        <v>160</v>
      </c>
      <c r="C59" s="25">
        <v>20190623010</v>
      </c>
      <c r="D59" s="31"/>
      <c r="E59" s="31"/>
      <c r="F59" s="31"/>
      <c r="G59" s="31"/>
      <c r="H59" s="31"/>
      <c r="I59" s="31"/>
      <c r="J59" s="25">
        <f t="shared" si="0"/>
        <v>1320</v>
      </c>
    </row>
    <row r="60" spans="1:10" x14ac:dyDescent="0.15">
      <c r="A60" s="25">
        <v>57</v>
      </c>
      <c r="B60" s="25" t="s">
        <v>201</v>
      </c>
      <c r="C60" s="25">
        <v>20190821009</v>
      </c>
      <c r="D60" s="31"/>
      <c r="E60" s="31"/>
      <c r="F60" s="31"/>
      <c r="G60" s="31"/>
      <c r="H60" s="31"/>
      <c r="I60" s="31"/>
      <c r="J60" s="25">
        <f t="shared" si="0"/>
        <v>1320</v>
      </c>
    </row>
    <row r="61" spans="1:10" customFormat="1" ht="14.25" x14ac:dyDescent="0.2">
      <c r="A61" s="25">
        <v>58</v>
      </c>
      <c r="B61" s="2" t="s">
        <v>198</v>
      </c>
      <c r="C61" s="2">
        <v>20190322025</v>
      </c>
      <c r="D61" s="32"/>
      <c r="E61" s="32"/>
      <c r="F61" s="32"/>
      <c r="G61" s="32"/>
      <c r="H61" s="32"/>
      <c r="I61" s="32"/>
      <c r="J61" s="25">
        <f t="shared" si="0"/>
        <v>1320</v>
      </c>
    </row>
    <row r="62" spans="1:10" x14ac:dyDescent="0.15">
      <c r="A62" s="5" t="s">
        <v>90</v>
      </c>
      <c r="B62" s="2" t="s">
        <v>33</v>
      </c>
      <c r="C62" s="2">
        <v>20180522091</v>
      </c>
      <c r="D62" s="2"/>
      <c r="E62" s="2"/>
      <c r="F62" s="31"/>
      <c r="G62" s="2"/>
      <c r="H62" s="31"/>
      <c r="I62" s="5" t="s">
        <v>90</v>
      </c>
      <c r="J62" s="2">
        <f>3*120</f>
        <v>360</v>
      </c>
    </row>
  </sheetData>
  <mergeCells count="1">
    <mergeCell ref="A2:J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C1" workbookViewId="0">
      <selection activeCell="E14" sqref="E14"/>
    </sheetView>
  </sheetViews>
  <sheetFormatPr defaultRowHeight="14.25" x14ac:dyDescent="0.2"/>
  <cols>
    <col min="2" max="2" width="13.125" bestFit="1" customWidth="1"/>
    <col min="3" max="3" width="11" customWidth="1"/>
    <col min="4" max="4" width="15.625" customWidth="1"/>
    <col min="5" max="5" width="16.25" customWidth="1"/>
    <col min="6" max="6" width="11.625" customWidth="1"/>
    <col min="7" max="7" width="12.25" customWidth="1"/>
    <col min="8" max="8" width="11" customWidth="1"/>
    <col min="9" max="9" width="11.75" style="35" customWidth="1"/>
  </cols>
  <sheetData>
    <row r="1" spans="1:9" s="4" customFormat="1" ht="12" x14ac:dyDescent="0.2">
      <c r="A1" s="12"/>
      <c r="B1" s="12"/>
      <c r="I1" s="14"/>
    </row>
    <row r="2" spans="1:9" s="24" customFormat="1" ht="13.5" customHeight="1" x14ac:dyDescent="0.15">
      <c r="A2" s="37" t="s">
        <v>202</v>
      </c>
      <c r="B2" s="37"/>
      <c r="C2" s="37"/>
      <c r="D2" s="37"/>
      <c r="E2" s="37"/>
      <c r="F2" s="37"/>
      <c r="G2" s="37"/>
      <c r="H2" s="37"/>
      <c r="I2" s="37"/>
    </row>
    <row r="3" spans="1:9" s="24" customFormat="1" ht="36" x14ac:dyDescent="0.15">
      <c r="A3" s="28" t="s">
        <v>71</v>
      </c>
      <c r="B3" s="28" t="s">
        <v>0</v>
      </c>
      <c r="C3" s="28" t="s">
        <v>1</v>
      </c>
      <c r="D3" s="6" t="s">
        <v>98</v>
      </c>
      <c r="E3" s="6" t="s">
        <v>99</v>
      </c>
      <c r="F3" s="6" t="s">
        <v>100</v>
      </c>
      <c r="G3" s="6" t="s">
        <v>101</v>
      </c>
      <c r="H3" s="6" t="s">
        <v>205</v>
      </c>
      <c r="I3" s="9" t="s">
        <v>91</v>
      </c>
    </row>
    <row r="4" spans="1:9" s="24" customFormat="1" ht="13.5" x14ac:dyDescent="0.15">
      <c r="A4" s="2">
        <v>1</v>
      </c>
      <c r="B4" s="2" t="s">
        <v>174</v>
      </c>
      <c r="C4" s="2">
        <v>20190122051</v>
      </c>
      <c r="D4" s="31"/>
      <c r="E4" s="31"/>
      <c r="F4" s="31"/>
      <c r="G4" s="31"/>
      <c r="H4" s="31"/>
      <c r="I4" s="25">
        <f>(2+2+2+2+2)*120</f>
        <v>1200</v>
      </c>
    </row>
    <row r="5" spans="1:9" s="24" customFormat="1" ht="13.5" x14ac:dyDescent="0.15">
      <c r="A5" s="2">
        <v>2</v>
      </c>
      <c r="B5" s="2" t="s">
        <v>161</v>
      </c>
      <c r="C5" s="2">
        <v>20190221066</v>
      </c>
      <c r="D5" s="31"/>
      <c r="E5" s="31"/>
      <c r="F5" s="31"/>
      <c r="G5" s="31"/>
      <c r="H5" s="31"/>
      <c r="I5" s="25">
        <f t="shared" ref="I5:I42" si="0">(2+2+2+2+2)*120</f>
        <v>1200</v>
      </c>
    </row>
    <row r="6" spans="1:9" s="24" customFormat="1" ht="13.5" x14ac:dyDescent="0.15">
      <c r="A6" s="2">
        <v>3</v>
      </c>
      <c r="B6" s="2" t="s">
        <v>175</v>
      </c>
      <c r="C6" s="2">
        <v>20190221013</v>
      </c>
      <c r="D6" s="31"/>
      <c r="E6" s="31"/>
      <c r="F6" s="31"/>
      <c r="G6" s="31"/>
      <c r="H6" s="31"/>
      <c r="I6" s="25">
        <f t="shared" si="0"/>
        <v>1200</v>
      </c>
    </row>
    <row r="7" spans="1:9" s="24" customFormat="1" ht="13.5" x14ac:dyDescent="0.15">
      <c r="A7" s="2">
        <v>4</v>
      </c>
      <c r="B7" s="2" t="s">
        <v>162</v>
      </c>
      <c r="C7" s="2">
        <v>20190221133</v>
      </c>
      <c r="D7" s="31"/>
      <c r="E7" s="31"/>
      <c r="F7" s="31"/>
      <c r="G7" s="31"/>
      <c r="H7" s="31"/>
      <c r="I7" s="25">
        <f t="shared" si="0"/>
        <v>1200</v>
      </c>
    </row>
    <row r="8" spans="1:9" s="24" customFormat="1" ht="13.5" x14ac:dyDescent="0.15">
      <c r="A8" s="2">
        <v>5</v>
      </c>
      <c r="B8" s="2" t="s">
        <v>163</v>
      </c>
      <c r="C8" s="2">
        <v>20190221123</v>
      </c>
      <c r="D8" s="31"/>
      <c r="E8" s="31"/>
      <c r="F8" s="31"/>
      <c r="G8" s="31"/>
      <c r="H8" s="31"/>
      <c r="I8" s="25">
        <f t="shared" si="0"/>
        <v>1200</v>
      </c>
    </row>
    <row r="9" spans="1:9" s="27" customFormat="1" ht="13.5" x14ac:dyDescent="0.15">
      <c r="A9" s="5">
        <v>6</v>
      </c>
      <c r="B9" s="5" t="s">
        <v>164</v>
      </c>
      <c r="C9" s="5">
        <v>20190223033</v>
      </c>
      <c r="D9" s="26" t="s">
        <v>219</v>
      </c>
      <c r="E9" s="26" t="s">
        <v>219</v>
      </c>
      <c r="F9" s="26" t="s">
        <v>219</v>
      </c>
      <c r="G9" s="26" t="s">
        <v>219</v>
      </c>
      <c r="H9" s="26" t="s">
        <v>219</v>
      </c>
      <c r="I9" s="26">
        <f t="shared" si="0"/>
        <v>1200</v>
      </c>
    </row>
    <row r="10" spans="1:9" s="27" customFormat="1" ht="13.5" x14ac:dyDescent="0.15">
      <c r="A10" s="5">
        <v>7</v>
      </c>
      <c r="B10" s="5" t="s">
        <v>220</v>
      </c>
      <c r="C10" s="5">
        <v>20190223021</v>
      </c>
      <c r="D10" s="26" t="s">
        <v>219</v>
      </c>
      <c r="E10" s="26" t="s">
        <v>219</v>
      </c>
      <c r="F10" s="26" t="s">
        <v>219</v>
      </c>
      <c r="G10" s="26" t="s">
        <v>219</v>
      </c>
      <c r="H10" s="26" t="s">
        <v>219</v>
      </c>
      <c r="I10" s="5">
        <f>(2+1.5+2+2+1)*120</f>
        <v>1020</v>
      </c>
    </row>
    <row r="11" spans="1:9" s="24" customFormat="1" ht="13.5" x14ac:dyDescent="0.15">
      <c r="A11" s="2">
        <v>8</v>
      </c>
      <c r="B11" s="2" t="s">
        <v>165</v>
      </c>
      <c r="C11" s="2">
        <v>20190221114</v>
      </c>
      <c r="D11" s="31"/>
      <c r="E11" s="31"/>
      <c r="F11" s="31"/>
      <c r="G11" s="31"/>
      <c r="H11" s="31"/>
      <c r="I11" s="25">
        <f t="shared" si="0"/>
        <v>1200</v>
      </c>
    </row>
    <row r="12" spans="1:9" s="24" customFormat="1" ht="13.5" x14ac:dyDescent="0.15">
      <c r="A12" s="2">
        <v>9</v>
      </c>
      <c r="B12" s="2" t="s">
        <v>166</v>
      </c>
      <c r="C12" s="2">
        <v>20190221138</v>
      </c>
      <c r="D12" s="31"/>
      <c r="E12" s="31"/>
      <c r="F12" s="31"/>
      <c r="G12" s="31"/>
      <c r="H12" s="31"/>
      <c r="I12" s="25">
        <f t="shared" si="0"/>
        <v>1200</v>
      </c>
    </row>
    <row r="13" spans="1:9" s="24" customFormat="1" ht="13.5" x14ac:dyDescent="0.15">
      <c r="A13" s="2">
        <v>10</v>
      </c>
      <c r="B13" s="2" t="s">
        <v>167</v>
      </c>
      <c r="C13" s="2">
        <v>20190222084</v>
      </c>
      <c r="D13" s="31"/>
      <c r="E13" s="31"/>
      <c r="F13" s="31"/>
      <c r="G13" s="31"/>
      <c r="H13" s="31"/>
      <c r="I13" s="25">
        <f t="shared" si="0"/>
        <v>1200</v>
      </c>
    </row>
    <row r="14" spans="1:9" s="24" customFormat="1" ht="13.5" x14ac:dyDescent="0.15">
      <c r="A14" s="2">
        <v>11</v>
      </c>
      <c r="B14" s="2" t="s">
        <v>168</v>
      </c>
      <c r="C14" s="2">
        <v>20190221015</v>
      </c>
      <c r="D14" s="31"/>
      <c r="E14" s="31"/>
      <c r="F14" s="31"/>
      <c r="G14" s="31"/>
      <c r="H14" s="31"/>
      <c r="I14" s="25">
        <f t="shared" si="0"/>
        <v>1200</v>
      </c>
    </row>
    <row r="15" spans="1:9" s="24" customFormat="1" ht="13.5" x14ac:dyDescent="0.15">
      <c r="A15" s="2">
        <v>12</v>
      </c>
      <c r="B15" s="2" t="s">
        <v>169</v>
      </c>
      <c r="C15" s="2">
        <v>20190222073</v>
      </c>
      <c r="D15" s="31"/>
      <c r="E15" s="31"/>
      <c r="F15" s="31"/>
      <c r="G15" s="31"/>
      <c r="H15" s="31"/>
      <c r="I15" s="25">
        <f t="shared" si="0"/>
        <v>1200</v>
      </c>
    </row>
    <row r="16" spans="1:9" s="24" customFormat="1" ht="13.5" x14ac:dyDescent="0.15">
      <c r="A16" s="2">
        <v>13</v>
      </c>
      <c r="B16" s="2" t="s">
        <v>176</v>
      </c>
      <c r="C16" s="2">
        <v>20190222007</v>
      </c>
      <c r="D16" s="31"/>
      <c r="E16" s="31"/>
      <c r="F16" s="31"/>
      <c r="G16" s="31"/>
      <c r="H16" s="31"/>
      <c r="I16" s="25">
        <f t="shared" si="0"/>
        <v>1200</v>
      </c>
    </row>
    <row r="17" spans="1:9" s="24" customFormat="1" ht="13.5" x14ac:dyDescent="0.15">
      <c r="A17" s="2">
        <v>14</v>
      </c>
      <c r="B17" s="2" t="s">
        <v>177</v>
      </c>
      <c r="C17" s="2">
        <v>20190222047</v>
      </c>
      <c r="D17" s="31"/>
      <c r="E17" s="31"/>
      <c r="F17" s="31"/>
      <c r="G17" s="31"/>
      <c r="H17" s="31"/>
      <c r="I17" s="25">
        <f t="shared" si="0"/>
        <v>1200</v>
      </c>
    </row>
    <row r="18" spans="1:9" s="24" customFormat="1" ht="13.5" x14ac:dyDescent="0.15">
      <c r="A18" s="2">
        <v>15</v>
      </c>
      <c r="B18" s="2" t="s">
        <v>170</v>
      </c>
      <c r="C18" s="2">
        <v>20190221100</v>
      </c>
      <c r="D18" s="31"/>
      <c r="E18" s="31"/>
      <c r="F18" s="31"/>
      <c r="G18" s="31"/>
      <c r="H18" s="31"/>
      <c r="I18" s="25">
        <f t="shared" si="0"/>
        <v>1200</v>
      </c>
    </row>
    <row r="19" spans="1:9" s="24" customFormat="1" ht="13.5" x14ac:dyDescent="0.15">
      <c r="A19" s="2">
        <v>16</v>
      </c>
      <c r="B19" s="2" t="s">
        <v>171</v>
      </c>
      <c r="C19" s="2">
        <v>20190222001</v>
      </c>
      <c r="D19" s="31"/>
      <c r="E19" s="31"/>
      <c r="F19" s="31"/>
      <c r="G19" s="31"/>
      <c r="H19" s="31"/>
      <c r="I19" s="25">
        <f t="shared" si="0"/>
        <v>1200</v>
      </c>
    </row>
    <row r="20" spans="1:9" s="24" customFormat="1" ht="13.5" x14ac:dyDescent="0.15">
      <c r="A20" s="2">
        <v>17</v>
      </c>
      <c r="B20" s="2" t="s">
        <v>178</v>
      </c>
      <c r="C20" s="2">
        <v>20180001017</v>
      </c>
      <c r="D20" s="31"/>
      <c r="E20" s="31"/>
      <c r="F20" s="31"/>
      <c r="G20" s="31"/>
      <c r="H20" s="31"/>
      <c r="I20" s="25">
        <f t="shared" si="0"/>
        <v>1200</v>
      </c>
    </row>
    <row r="21" spans="1:9" s="24" customFormat="1" ht="13.5" x14ac:dyDescent="0.15">
      <c r="A21" s="2">
        <v>18</v>
      </c>
      <c r="B21" s="2" t="s">
        <v>179</v>
      </c>
      <c r="C21" s="2">
        <v>20190321112</v>
      </c>
      <c r="D21" s="31"/>
      <c r="E21" s="31"/>
      <c r="F21" s="31"/>
      <c r="G21" s="31"/>
      <c r="H21" s="31"/>
      <c r="I21" s="25">
        <f t="shared" si="0"/>
        <v>1200</v>
      </c>
    </row>
    <row r="22" spans="1:9" s="24" customFormat="1" ht="13.5" x14ac:dyDescent="0.15">
      <c r="A22" s="2">
        <v>19</v>
      </c>
      <c r="B22" s="2" t="s">
        <v>180</v>
      </c>
      <c r="C22" s="2">
        <v>20190422024</v>
      </c>
      <c r="D22" s="5" t="s">
        <v>222</v>
      </c>
      <c r="E22" s="5" t="s">
        <v>222</v>
      </c>
      <c r="F22" s="5" t="s">
        <v>222</v>
      </c>
      <c r="G22" s="5" t="s">
        <v>222</v>
      </c>
      <c r="H22" s="5" t="s">
        <v>222</v>
      </c>
      <c r="I22" s="26">
        <v>0</v>
      </c>
    </row>
    <row r="23" spans="1:9" s="24" customFormat="1" ht="13.5" x14ac:dyDescent="0.15">
      <c r="A23" s="2">
        <v>20</v>
      </c>
      <c r="B23" s="2" t="s">
        <v>181</v>
      </c>
      <c r="C23" s="2">
        <v>20190422017</v>
      </c>
      <c r="D23" s="5" t="s">
        <v>222</v>
      </c>
      <c r="E23" s="5" t="s">
        <v>222</v>
      </c>
      <c r="F23" s="5" t="s">
        <v>222</v>
      </c>
      <c r="G23" s="5" t="s">
        <v>222</v>
      </c>
      <c r="H23" s="5" t="s">
        <v>222</v>
      </c>
      <c r="I23" s="26">
        <v>0</v>
      </c>
    </row>
    <row r="24" spans="1:9" s="24" customFormat="1" ht="13.5" x14ac:dyDescent="0.15">
      <c r="A24" s="2">
        <v>21</v>
      </c>
      <c r="B24" s="2" t="s">
        <v>182</v>
      </c>
      <c r="C24" s="2">
        <v>20190522152</v>
      </c>
      <c r="D24" s="31"/>
      <c r="E24" s="31"/>
      <c r="F24" s="31"/>
      <c r="G24" s="31"/>
      <c r="H24" s="31"/>
      <c r="I24" s="25">
        <f t="shared" si="0"/>
        <v>1200</v>
      </c>
    </row>
    <row r="25" spans="1:9" s="24" customFormat="1" ht="13.5" x14ac:dyDescent="0.15">
      <c r="A25" s="2">
        <v>22</v>
      </c>
      <c r="B25" s="2" t="s">
        <v>183</v>
      </c>
      <c r="C25" s="2">
        <v>20190522267</v>
      </c>
      <c r="D25" s="31"/>
      <c r="E25" s="31"/>
      <c r="F25" s="31"/>
      <c r="G25" s="31"/>
      <c r="H25" s="31"/>
      <c r="I25" s="25">
        <f t="shared" si="0"/>
        <v>1200</v>
      </c>
    </row>
    <row r="26" spans="1:9" s="24" customFormat="1" ht="13.5" x14ac:dyDescent="0.15">
      <c r="A26" s="2">
        <v>23</v>
      </c>
      <c r="B26" s="2" t="s">
        <v>184</v>
      </c>
      <c r="C26" s="2">
        <v>20190522277</v>
      </c>
      <c r="D26" s="31"/>
      <c r="E26" s="31"/>
      <c r="F26" s="31"/>
      <c r="G26" s="31"/>
      <c r="H26" s="31"/>
      <c r="I26" s="25">
        <f t="shared" si="0"/>
        <v>1200</v>
      </c>
    </row>
    <row r="27" spans="1:9" s="24" customFormat="1" ht="13.5" x14ac:dyDescent="0.15">
      <c r="A27" s="2">
        <v>24</v>
      </c>
      <c r="B27" s="2" t="s">
        <v>185</v>
      </c>
      <c r="C27" s="2">
        <v>20190522223</v>
      </c>
      <c r="D27" s="31"/>
      <c r="E27" s="31"/>
      <c r="F27" s="31"/>
      <c r="G27" s="31"/>
      <c r="H27" s="31"/>
      <c r="I27" s="25">
        <f t="shared" si="0"/>
        <v>1200</v>
      </c>
    </row>
    <row r="28" spans="1:9" s="24" customFormat="1" ht="13.5" x14ac:dyDescent="0.15">
      <c r="A28" s="2">
        <v>25</v>
      </c>
      <c r="B28" s="2" t="s">
        <v>186</v>
      </c>
      <c r="C28" s="2">
        <v>20190522246</v>
      </c>
      <c r="D28" s="31"/>
      <c r="E28" s="31"/>
      <c r="F28" s="31"/>
      <c r="G28" s="31"/>
      <c r="H28" s="31"/>
      <c r="I28" s="25">
        <f t="shared" si="0"/>
        <v>1200</v>
      </c>
    </row>
    <row r="29" spans="1:9" s="24" customFormat="1" ht="13.5" x14ac:dyDescent="0.15">
      <c r="A29" s="2">
        <v>26</v>
      </c>
      <c r="B29" s="2" t="s">
        <v>187</v>
      </c>
      <c r="C29" s="2">
        <v>20190522270</v>
      </c>
      <c r="D29" s="31"/>
      <c r="E29" s="31"/>
      <c r="F29" s="31"/>
      <c r="G29" s="31"/>
      <c r="H29" s="31"/>
      <c r="I29" s="25">
        <f t="shared" si="0"/>
        <v>1200</v>
      </c>
    </row>
    <row r="30" spans="1:9" s="24" customFormat="1" ht="13.5" x14ac:dyDescent="0.15">
      <c r="A30" s="2">
        <v>27</v>
      </c>
      <c r="B30" s="2" t="s">
        <v>188</v>
      </c>
      <c r="C30" s="2">
        <v>20190522076</v>
      </c>
      <c r="D30" s="31"/>
      <c r="E30" s="31"/>
      <c r="F30" s="31"/>
      <c r="G30" s="31"/>
      <c r="H30" s="31"/>
      <c r="I30" s="25">
        <f t="shared" si="0"/>
        <v>1200</v>
      </c>
    </row>
    <row r="31" spans="1:9" s="27" customFormat="1" ht="13.5" x14ac:dyDescent="0.15">
      <c r="A31" s="5">
        <v>28</v>
      </c>
      <c r="B31" s="5" t="s">
        <v>189</v>
      </c>
      <c r="C31" s="5">
        <v>20190522276</v>
      </c>
      <c r="D31" s="26" t="s">
        <v>219</v>
      </c>
      <c r="E31" s="26" t="s">
        <v>219</v>
      </c>
      <c r="F31" s="26" t="s">
        <v>219</v>
      </c>
      <c r="G31" s="26" t="s">
        <v>219</v>
      </c>
      <c r="H31" s="26" t="s">
        <v>219</v>
      </c>
      <c r="I31" s="26">
        <v>0</v>
      </c>
    </row>
    <row r="32" spans="1:9" s="24" customFormat="1" ht="13.5" x14ac:dyDescent="0.15">
      <c r="A32" s="2">
        <v>29</v>
      </c>
      <c r="B32" s="2" t="s">
        <v>190</v>
      </c>
      <c r="C32" s="2">
        <v>20190522268</v>
      </c>
      <c r="D32" s="31"/>
      <c r="E32" s="31"/>
      <c r="F32" s="31"/>
      <c r="G32" s="31"/>
      <c r="H32" s="31"/>
      <c r="I32" s="25">
        <f t="shared" si="0"/>
        <v>1200</v>
      </c>
    </row>
    <row r="33" spans="1:9" s="24" customFormat="1" ht="13.5" x14ac:dyDescent="0.15">
      <c r="A33" s="2">
        <v>30</v>
      </c>
      <c r="B33" s="2" t="s">
        <v>191</v>
      </c>
      <c r="C33" s="2">
        <v>20190522020</v>
      </c>
      <c r="D33" s="31"/>
      <c r="E33" s="31"/>
      <c r="F33" s="31"/>
      <c r="G33" s="31"/>
      <c r="H33" s="31"/>
      <c r="I33" s="25">
        <f t="shared" si="0"/>
        <v>1200</v>
      </c>
    </row>
    <row r="34" spans="1:9" s="24" customFormat="1" ht="13.5" x14ac:dyDescent="0.15">
      <c r="A34" s="2">
        <v>31</v>
      </c>
      <c r="B34" s="2" t="s">
        <v>192</v>
      </c>
      <c r="C34" s="2">
        <v>20190522018</v>
      </c>
      <c r="D34" s="31"/>
      <c r="E34" s="31"/>
      <c r="F34" s="31"/>
      <c r="G34" s="31"/>
      <c r="H34" s="31"/>
      <c r="I34" s="25">
        <f t="shared" si="0"/>
        <v>1200</v>
      </c>
    </row>
    <row r="35" spans="1:9" s="24" customFormat="1" ht="13.5" x14ac:dyDescent="0.15">
      <c r="A35" s="2">
        <v>32</v>
      </c>
      <c r="B35" s="2" t="s">
        <v>193</v>
      </c>
      <c r="C35" s="2">
        <v>20190521018</v>
      </c>
      <c r="D35" s="31"/>
      <c r="E35" s="31"/>
      <c r="F35" s="31"/>
      <c r="G35" s="31"/>
      <c r="H35" s="31"/>
      <c r="I35" s="25">
        <f t="shared" si="0"/>
        <v>1200</v>
      </c>
    </row>
    <row r="36" spans="1:9" s="24" customFormat="1" ht="13.5" x14ac:dyDescent="0.15">
      <c r="A36" s="2">
        <v>33</v>
      </c>
      <c r="B36" s="2" t="s">
        <v>194</v>
      </c>
      <c r="C36" s="2">
        <v>20190522263</v>
      </c>
      <c r="D36" s="31"/>
      <c r="E36" s="31"/>
      <c r="F36" s="31"/>
      <c r="G36" s="31"/>
      <c r="H36" s="31"/>
      <c r="I36" s="25">
        <f t="shared" si="0"/>
        <v>1200</v>
      </c>
    </row>
    <row r="37" spans="1:9" s="24" customFormat="1" ht="13.5" x14ac:dyDescent="0.15">
      <c r="A37" s="2">
        <v>34</v>
      </c>
      <c r="B37" s="2" t="s">
        <v>195</v>
      </c>
      <c r="C37" s="2">
        <v>20190621010</v>
      </c>
      <c r="D37" s="31"/>
      <c r="E37" s="31"/>
      <c r="F37" s="31"/>
      <c r="G37" s="31"/>
      <c r="H37" s="31"/>
      <c r="I37" s="25">
        <f t="shared" si="0"/>
        <v>1200</v>
      </c>
    </row>
    <row r="38" spans="1:9" s="24" customFormat="1" ht="13.5" x14ac:dyDescent="0.15">
      <c r="A38" s="2">
        <v>35</v>
      </c>
      <c r="B38" s="2" t="s">
        <v>196</v>
      </c>
      <c r="C38" s="2">
        <v>20190621024</v>
      </c>
      <c r="D38" s="31"/>
      <c r="E38" s="31"/>
      <c r="F38" s="31"/>
      <c r="G38" s="31"/>
      <c r="H38" s="31"/>
      <c r="I38" s="25">
        <f t="shared" si="0"/>
        <v>1200</v>
      </c>
    </row>
    <row r="39" spans="1:9" s="24" customFormat="1" ht="13.5" x14ac:dyDescent="0.15">
      <c r="A39" s="2">
        <v>36</v>
      </c>
      <c r="B39" s="2" t="s">
        <v>197</v>
      </c>
      <c r="C39" s="2">
        <v>20190622021</v>
      </c>
      <c r="D39" s="31"/>
      <c r="E39" s="31"/>
      <c r="F39" s="31"/>
      <c r="G39" s="31"/>
      <c r="H39" s="31"/>
      <c r="I39" s="25">
        <f t="shared" si="0"/>
        <v>1200</v>
      </c>
    </row>
    <row r="40" spans="1:9" s="24" customFormat="1" ht="13.5" x14ac:dyDescent="0.15">
      <c r="A40" s="2">
        <v>37</v>
      </c>
      <c r="B40" s="2" t="s">
        <v>172</v>
      </c>
      <c r="C40" s="2">
        <v>20190623011</v>
      </c>
      <c r="D40" s="31"/>
      <c r="E40" s="31"/>
      <c r="F40" s="31"/>
      <c r="G40" s="31"/>
      <c r="H40" s="31"/>
      <c r="I40" s="25">
        <f t="shared" si="0"/>
        <v>1200</v>
      </c>
    </row>
    <row r="41" spans="1:9" x14ac:dyDescent="0.2">
      <c r="A41" s="2">
        <v>38</v>
      </c>
      <c r="B41" s="2" t="s">
        <v>173</v>
      </c>
      <c r="C41" s="2">
        <v>20190221046</v>
      </c>
      <c r="D41" s="32"/>
      <c r="E41" s="32"/>
      <c r="F41" s="32"/>
      <c r="G41" s="32"/>
      <c r="H41" s="32"/>
      <c r="I41" s="25">
        <f t="shared" si="0"/>
        <v>1200</v>
      </c>
    </row>
    <row r="42" spans="1:9" x14ac:dyDescent="0.2">
      <c r="A42" s="2">
        <v>39</v>
      </c>
      <c r="B42" s="25" t="s">
        <v>199</v>
      </c>
      <c r="C42" s="25">
        <v>20190223017</v>
      </c>
      <c r="D42" s="32"/>
      <c r="E42" s="32"/>
      <c r="F42" s="32"/>
      <c r="G42" s="32"/>
      <c r="H42" s="32"/>
      <c r="I42" s="25">
        <f t="shared" si="0"/>
        <v>1200</v>
      </c>
    </row>
  </sheetData>
  <mergeCells count="1">
    <mergeCell ref="A2:I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pane ySplit="3" topLeftCell="A4" activePane="bottomLeft" state="frozen"/>
      <selection pane="bottomLeft" activeCell="E21" sqref="E21"/>
    </sheetView>
  </sheetViews>
  <sheetFormatPr defaultColWidth="8.125" defaultRowHeight="12" x14ac:dyDescent="0.2"/>
  <cols>
    <col min="1" max="2" width="8.125" style="4"/>
    <col min="3" max="3" width="10.75" style="4" customWidth="1"/>
    <col min="4" max="4" width="11.25" style="4" customWidth="1"/>
    <col min="5" max="5" width="15.5" style="4" customWidth="1"/>
    <col min="6" max="6" width="13.875" style="4" customWidth="1"/>
    <col min="7" max="7" width="14.875" style="4" customWidth="1"/>
    <col min="8" max="8" width="12.625" style="4" customWidth="1"/>
    <col min="9" max="16384" width="8.125" style="4"/>
  </cols>
  <sheetData>
    <row r="2" spans="1:8" ht="14.25" customHeight="1" x14ac:dyDescent="0.2">
      <c r="A2" s="38" t="s">
        <v>210</v>
      </c>
      <c r="B2" s="38"/>
      <c r="C2" s="38"/>
      <c r="D2" s="38"/>
      <c r="E2" s="38"/>
      <c r="F2" s="38"/>
      <c r="G2" s="38"/>
      <c r="H2" s="38"/>
    </row>
    <row r="3" spans="1:8" ht="48" x14ac:dyDescent="0.2">
      <c r="A3" s="19" t="s">
        <v>71</v>
      </c>
      <c r="B3" s="28" t="s">
        <v>0</v>
      </c>
      <c r="C3" s="28" t="s">
        <v>1</v>
      </c>
      <c r="D3" s="13" t="s">
        <v>206</v>
      </c>
      <c r="E3" s="13" t="s">
        <v>207</v>
      </c>
      <c r="F3" s="13" t="s">
        <v>208</v>
      </c>
      <c r="G3" s="13" t="s">
        <v>209</v>
      </c>
      <c r="H3" s="10" t="s">
        <v>91</v>
      </c>
    </row>
    <row r="4" spans="1:8" x14ac:dyDescent="0.2">
      <c r="A4" s="29">
        <v>1</v>
      </c>
      <c r="B4" s="29" t="s">
        <v>7</v>
      </c>
      <c r="C4" s="29">
        <v>20180121053</v>
      </c>
      <c r="D4" s="2"/>
      <c r="E4" s="2"/>
      <c r="F4" s="2"/>
      <c r="G4" s="2"/>
      <c r="H4" s="2">
        <f>(2+3+2+3)*120</f>
        <v>1200</v>
      </c>
    </row>
    <row r="5" spans="1:8" x14ac:dyDescent="0.2">
      <c r="A5" s="36">
        <v>2</v>
      </c>
      <c r="B5" s="29" t="s">
        <v>84</v>
      </c>
      <c r="C5" s="29">
        <v>20170001018</v>
      </c>
      <c r="D5" s="2"/>
      <c r="E5" s="2"/>
      <c r="F5" s="2"/>
      <c r="G5" s="2"/>
      <c r="H5" s="2">
        <f t="shared" ref="H5:H62" si="0">(2+3+2+3)*120</f>
        <v>1200</v>
      </c>
    </row>
    <row r="6" spans="1:8" x14ac:dyDescent="0.2">
      <c r="A6" s="36">
        <v>3</v>
      </c>
      <c r="B6" s="29" t="s">
        <v>10</v>
      </c>
      <c r="C6" s="29">
        <v>20170324080</v>
      </c>
      <c r="D6" s="2"/>
      <c r="E6" s="2"/>
      <c r="F6" s="2"/>
      <c r="G6" s="2"/>
      <c r="H6" s="2">
        <f t="shared" si="0"/>
        <v>1200</v>
      </c>
    </row>
    <row r="7" spans="1:8" x14ac:dyDescent="0.2">
      <c r="A7" s="36">
        <v>4</v>
      </c>
      <c r="B7" s="29" t="s">
        <v>79</v>
      </c>
      <c r="C7" s="29">
        <v>20180321026</v>
      </c>
      <c r="D7" s="2"/>
      <c r="E7" s="2"/>
      <c r="F7" s="2"/>
      <c r="G7" s="2"/>
      <c r="H7" s="2">
        <f t="shared" si="0"/>
        <v>1200</v>
      </c>
    </row>
    <row r="8" spans="1:8" x14ac:dyDescent="0.2">
      <c r="A8" s="36">
        <v>5</v>
      </c>
      <c r="B8" s="29" t="s">
        <v>12</v>
      </c>
      <c r="C8" s="29">
        <v>20180323062</v>
      </c>
      <c r="D8" s="2"/>
      <c r="E8" s="2"/>
      <c r="F8" s="2"/>
      <c r="G8" s="2"/>
      <c r="H8" s="2">
        <f t="shared" si="0"/>
        <v>1200</v>
      </c>
    </row>
    <row r="9" spans="1:8" x14ac:dyDescent="0.2">
      <c r="A9" s="36">
        <v>6</v>
      </c>
      <c r="B9" s="29" t="s">
        <v>11</v>
      </c>
      <c r="C9" s="29">
        <v>20180323069</v>
      </c>
      <c r="D9" s="2"/>
      <c r="E9" s="2"/>
      <c r="F9" s="2"/>
      <c r="G9" s="2"/>
      <c r="H9" s="2">
        <f t="shared" si="0"/>
        <v>1200</v>
      </c>
    </row>
    <row r="10" spans="1:8" x14ac:dyDescent="0.2">
      <c r="A10" s="36">
        <v>7</v>
      </c>
      <c r="B10" s="29" t="s">
        <v>74</v>
      </c>
      <c r="C10" s="29">
        <v>20180423004</v>
      </c>
      <c r="D10" s="2"/>
      <c r="E10" s="2"/>
      <c r="F10" s="2"/>
      <c r="G10" s="2"/>
      <c r="H10" s="2">
        <f t="shared" si="0"/>
        <v>1200</v>
      </c>
    </row>
    <row r="11" spans="1:8" x14ac:dyDescent="0.2">
      <c r="A11" s="36">
        <v>8</v>
      </c>
      <c r="B11" s="29" t="s">
        <v>77</v>
      </c>
      <c r="C11" s="1">
        <v>20180423006</v>
      </c>
      <c r="D11" s="2"/>
      <c r="E11" s="2"/>
      <c r="F11" s="2"/>
      <c r="G11" s="2"/>
      <c r="H11" s="2">
        <f t="shared" si="0"/>
        <v>1200</v>
      </c>
    </row>
    <row r="12" spans="1:8" x14ac:dyDescent="0.2">
      <c r="A12" s="36">
        <v>9</v>
      </c>
      <c r="B12" s="29" t="s">
        <v>75</v>
      </c>
      <c r="C12" s="29">
        <v>20180423009</v>
      </c>
      <c r="D12" s="2"/>
      <c r="E12" s="2"/>
      <c r="F12" s="2"/>
      <c r="G12" s="2"/>
      <c r="H12" s="2">
        <f t="shared" si="0"/>
        <v>1200</v>
      </c>
    </row>
    <row r="13" spans="1:8" x14ac:dyDescent="0.2">
      <c r="A13" s="36">
        <v>10</v>
      </c>
      <c r="B13" s="29" t="s">
        <v>73</v>
      </c>
      <c r="C13" s="29">
        <v>20180423012</v>
      </c>
      <c r="D13" s="2"/>
      <c r="E13" s="2"/>
      <c r="F13" s="2"/>
      <c r="G13" s="2"/>
      <c r="H13" s="2">
        <f t="shared" si="0"/>
        <v>1200</v>
      </c>
    </row>
    <row r="14" spans="1:8" s="18" customFormat="1" x14ac:dyDescent="0.2">
      <c r="A14" s="36">
        <v>11</v>
      </c>
      <c r="B14" s="29" t="s">
        <v>78</v>
      </c>
      <c r="C14" s="29">
        <v>20180423026</v>
      </c>
      <c r="D14" s="29"/>
      <c r="E14" s="29"/>
      <c r="F14" s="29"/>
      <c r="G14" s="29"/>
      <c r="H14" s="2">
        <f t="shared" si="0"/>
        <v>1200</v>
      </c>
    </row>
    <row r="15" spans="1:8" x14ac:dyDescent="0.2">
      <c r="A15" s="36">
        <v>12</v>
      </c>
      <c r="B15" s="29" t="s">
        <v>59</v>
      </c>
      <c r="C15" s="29">
        <v>20180521005</v>
      </c>
      <c r="D15" s="2"/>
      <c r="E15" s="2"/>
      <c r="F15" s="2"/>
      <c r="G15" s="2"/>
      <c r="H15" s="2">
        <f t="shared" si="0"/>
        <v>1200</v>
      </c>
    </row>
    <row r="16" spans="1:8" x14ac:dyDescent="0.2">
      <c r="A16" s="36">
        <v>13</v>
      </c>
      <c r="B16" s="29" t="s">
        <v>68</v>
      </c>
      <c r="C16" s="29">
        <v>20180521006</v>
      </c>
      <c r="D16" s="2"/>
      <c r="E16" s="2"/>
      <c r="F16" s="2"/>
      <c r="G16" s="2"/>
      <c r="H16" s="2">
        <f t="shared" si="0"/>
        <v>1200</v>
      </c>
    </row>
    <row r="17" spans="1:8" x14ac:dyDescent="0.2">
      <c r="A17" s="36">
        <v>14</v>
      </c>
      <c r="B17" s="29" t="s">
        <v>58</v>
      </c>
      <c r="C17" s="29">
        <v>20180521023</v>
      </c>
      <c r="D17" s="2"/>
      <c r="E17" s="2"/>
      <c r="F17" s="2"/>
      <c r="G17" s="2"/>
      <c r="H17" s="2">
        <f t="shared" si="0"/>
        <v>1200</v>
      </c>
    </row>
    <row r="18" spans="1:8" x14ac:dyDescent="0.2">
      <c r="A18" s="36">
        <v>15</v>
      </c>
      <c r="B18" s="29" t="s">
        <v>66</v>
      </c>
      <c r="C18" s="29">
        <v>20180521041</v>
      </c>
      <c r="D18" s="2"/>
      <c r="E18" s="2"/>
      <c r="F18" s="2"/>
      <c r="G18" s="2"/>
      <c r="H18" s="2">
        <f t="shared" si="0"/>
        <v>1200</v>
      </c>
    </row>
    <row r="19" spans="1:8" x14ac:dyDescent="0.2">
      <c r="A19" s="36">
        <v>16</v>
      </c>
      <c r="B19" s="29" t="s">
        <v>52</v>
      </c>
      <c r="C19" s="29">
        <v>20180521047</v>
      </c>
      <c r="D19" s="2"/>
      <c r="E19" s="2"/>
      <c r="F19" s="2"/>
      <c r="G19" s="2"/>
      <c r="H19" s="2">
        <f t="shared" si="0"/>
        <v>1200</v>
      </c>
    </row>
    <row r="20" spans="1:8" x14ac:dyDescent="0.2">
      <c r="A20" s="36">
        <v>17</v>
      </c>
      <c r="B20" s="29" t="s">
        <v>62</v>
      </c>
      <c r="C20" s="1">
        <v>20180521049</v>
      </c>
      <c r="D20" s="2"/>
      <c r="E20" s="2"/>
      <c r="F20" s="2"/>
      <c r="G20" s="2"/>
      <c r="H20" s="2">
        <f t="shared" si="0"/>
        <v>1200</v>
      </c>
    </row>
    <row r="21" spans="1:8" x14ac:dyDescent="0.2">
      <c r="A21" s="36">
        <v>18</v>
      </c>
      <c r="B21" s="29" t="s">
        <v>53</v>
      </c>
      <c r="C21" s="29">
        <v>20180521055</v>
      </c>
      <c r="D21" s="2"/>
      <c r="E21" s="2"/>
      <c r="F21" s="2"/>
      <c r="G21" s="2"/>
      <c r="H21" s="2">
        <f t="shared" si="0"/>
        <v>1200</v>
      </c>
    </row>
    <row r="22" spans="1:8" x14ac:dyDescent="0.2">
      <c r="A22" s="36">
        <v>19</v>
      </c>
      <c r="B22" s="29" t="s">
        <v>56</v>
      </c>
      <c r="C22" s="29">
        <v>20180521063</v>
      </c>
      <c r="D22" s="2"/>
      <c r="E22" s="2"/>
      <c r="F22" s="2"/>
      <c r="G22" s="2"/>
      <c r="H22" s="2">
        <f t="shared" si="0"/>
        <v>1200</v>
      </c>
    </row>
    <row r="23" spans="1:8" x14ac:dyDescent="0.2">
      <c r="A23" s="36">
        <v>20</v>
      </c>
      <c r="B23" s="29" t="s">
        <v>55</v>
      </c>
      <c r="C23" s="29">
        <v>20180521065</v>
      </c>
      <c r="D23" s="2"/>
      <c r="E23" s="2"/>
      <c r="F23" s="2"/>
      <c r="G23" s="2"/>
      <c r="H23" s="2">
        <f t="shared" si="0"/>
        <v>1200</v>
      </c>
    </row>
    <row r="24" spans="1:8" x14ac:dyDescent="0.2">
      <c r="A24" s="36">
        <v>21</v>
      </c>
      <c r="B24" s="29" t="s">
        <v>64</v>
      </c>
      <c r="C24" s="29">
        <v>20180521069</v>
      </c>
      <c r="D24" s="2"/>
      <c r="E24" s="2"/>
      <c r="F24" s="2"/>
      <c r="G24" s="2"/>
      <c r="H24" s="2">
        <f t="shared" si="0"/>
        <v>1200</v>
      </c>
    </row>
    <row r="25" spans="1:8" x14ac:dyDescent="0.2">
      <c r="A25" s="36">
        <v>22</v>
      </c>
      <c r="B25" s="29" t="s">
        <v>67</v>
      </c>
      <c r="C25" s="29">
        <v>20180521074</v>
      </c>
      <c r="D25" s="2"/>
      <c r="E25" s="2"/>
      <c r="F25" s="2"/>
      <c r="G25" s="2"/>
      <c r="H25" s="2">
        <f t="shared" si="0"/>
        <v>1200</v>
      </c>
    </row>
    <row r="26" spans="1:8" x14ac:dyDescent="0.2">
      <c r="A26" s="36">
        <v>23</v>
      </c>
      <c r="B26" s="29" t="s">
        <v>63</v>
      </c>
      <c r="C26" s="29">
        <v>20180521085</v>
      </c>
      <c r="D26" s="2"/>
      <c r="E26" s="2"/>
      <c r="F26" s="2"/>
      <c r="G26" s="2"/>
      <c r="H26" s="2">
        <f t="shared" si="0"/>
        <v>1200</v>
      </c>
    </row>
    <row r="27" spans="1:8" x14ac:dyDescent="0.2">
      <c r="A27" s="36">
        <v>24</v>
      </c>
      <c r="B27" s="29" t="s">
        <v>60</v>
      </c>
      <c r="C27" s="29">
        <v>20180521091</v>
      </c>
      <c r="D27" s="2"/>
      <c r="E27" s="2"/>
      <c r="F27" s="2"/>
      <c r="G27" s="2"/>
      <c r="H27" s="2">
        <f t="shared" si="0"/>
        <v>1200</v>
      </c>
    </row>
    <row r="28" spans="1:8" x14ac:dyDescent="0.2">
      <c r="A28" s="36">
        <v>25</v>
      </c>
      <c r="B28" s="29" t="s">
        <v>70</v>
      </c>
      <c r="C28" s="29">
        <v>20180521098</v>
      </c>
      <c r="D28" s="2"/>
      <c r="E28" s="2"/>
      <c r="F28" s="2"/>
      <c r="G28" s="2"/>
      <c r="H28" s="2">
        <f t="shared" si="0"/>
        <v>1200</v>
      </c>
    </row>
    <row r="29" spans="1:8" x14ac:dyDescent="0.2">
      <c r="A29" s="36">
        <v>26</v>
      </c>
      <c r="B29" s="29" t="s">
        <v>69</v>
      </c>
      <c r="C29" s="29">
        <v>20180521100</v>
      </c>
      <c r="D29" s="2"/>
      <c r="E29" s="2"/>
      <c r="F29" s="2"/>
      <c r="G29" s="2"/>
      <c r="H29" s="2">
        <f t="shared" si="0"/>
        <v>1200</v>
      </c>
    </row>
    <row r="30" spans="1:8" x14ac:dyDescent="0.2">
      <c r="A30" s="36">
        <v>27</v>
      </c>
      <c r="B30" s="29" t="s">
        <v>61</v>
      </c>
      <c r="C30" s="29">
        <v>20180521105</v>
      </c>
      <c r="D30" s="2"/>
      <c r="E30" s="2"/>
      <c r="F30" s="2"/>
      <c r="G30" s="2"/>
      <c r="H30" s="2">
        <f t="shared" si="0"/>
        <v>1200</v>
      </c>
    </row>
    <row r="31" spans="1:8" x14ac:dyDescent="0.2">
      <c r="A31" s="36">
        <v>28</v>
      </c>
      <c r="B31" s="29" t="s">
        <v>57</v>
      </c>
      <c r="C31" s="1">
        <v>20180521115</v>
      </c>
      <c r="D31" s="2"/>
      <c r="E31" s="2"/>
      <c r="F31" s="2"/>
      <c r="G31" s="2"/>
      <c r="H31" s="2">
        <f t="shared" si="0"/>
        <v>1200</v>
      </c>
    </row>
    <row r="32" spans="1:8" x14ac:dyDescent="0.2">
      <c r="A32" s="36">
        <v>29</v>
      </c>
      <c r="B32" s="29" t="s">
        <v>65</v>
      </c>
      <c r="C32" s="29">
        <v>20180521143</v>
      </c>
      <c r="D32" s="2"/>
      <c r="E32" s="2"/>
      <c r="F32" s="2"/>
      <c r="G32" s="2"/>
      <c r="H32" s="2">
        <f t="shared" si="0"/>
        <v>1200</v>
      </c>
    </row>
    <row r="33" spans="1:8" x14ac:dyDescent="0.2">
      <c r="A33" s="36">
        <v>30</v>
      </c>
      <c r="B33" s="29" t="s">
        <v>54</v>
      </c>
      <c r="C33" s="29">
        <v>20180521147</v>
      </c>
      <c r="D33" s="2"/>
      <c r="E33" s="2"/>
      <c r="F33" s="2"/>
      <c r="G33" s="2"/>
      <c r="H33" s="2">
        <f t="shared" si="0"/>
        <v>1200</v>
      </c>
    </row>
    <row r="34" spans="1:8" x14ac:dyDescent="0.2">
      <c r="A34" s="36">
        <v>31</v>
      </c>
      <c r="B34" s="29" t="s">
        <v>25</v>
      </c>
      <c r="C34" s="29">
        <v>20180522013</v>
      </c>
      <c r="D34" s="2"/>
      <c r="E34" s="2"/>
      <c r="F34" s="2"/>
      <c r="G34" s="2"/>
      <c r="H34" s="2">
        <f t="shared" si="0"/>
        <v>1200</v>
      </c>
    </row>
    <row r="35" spans="1:8" x14ac:dyDescent="0.2">
      <c r="A35" s="36">
        <v>32</v>
      </c>
      <c r="B35" s="29" t="s">
        <v>30</v>
      </c>
      <c r="C35" s="29">
        <v>20180522029</v>
      </c>
      <c r="D35" s="2"/>
      <c r="E35" s="2"/>
      <c r="F35" s="2"/>
      <c r="G35" s="2"/>
      <c r="H35" s="2">
        <f t="shared" si="0"/>
        <v>1200</v>
      </c>
    </row>
    <row r="36" spans="1:8" x14ac:dyDescent="0.2">
      <c r="A36" s="36">
        <v>33</v>
      </c>
      <c r="B36" s="29" t="s">
        <v>44</v>
      </c>
      <c r="C36" s="29">
        <v>20180522034</v>
      </c>
      <c r="D36" s="2"/>
      <c r="E36" s="2"/>
      <c r="F36" s="2"/>
      <c r="G36" s="2"/>
      <c r="H36" s="2">
        <f t="shared" si="0"/>
        <v>1200</v>
      </c>
    </row>
    <row r="37" spans="1:8" x14ac:dyDescent="0.2">
      <c r="A37" s="36">
        <v>34</v>
      </c>
      <c r="B37" s="29" t="s">
        <v>31</v>
      </c>
      <c r="C37" s="29">
        <v>20180522035</v>
      </c>
      <c r="D37" s="2"/>
      <c r="E37" s="2"/>
      <c r="F37" s="2"/>
      <c r="G37" s="2"/>
      <c r="H37" s="2">
        <f t="shared" si="0"/>
        <v>1200</v>
      </c>
    </row>
    <row r="38" spans="1:8" s="15" customFormat="1" x14ac:dyDescent="0.2">
      <c r="A38" s="5">
        <v>35</v>
      </c>
      <c r="B38" s="5" t="s">
        <v>43</v>
      </c>
      <c r="C38" s="5">
        <v>20180522038</v>
      </c>
      <c r="D38" s="5" t="s">
        <v>102</v>
      </c>
      <c r="E38" s="5" t="s">
        <v>102</v>
      </c>
      <c r="F38" s="5" t="s">
        <v>102</v>
      </c>
      <c r="G38" s="5" t="s">
        <v>102</v>
      </c>
      <c r="H38" s="5">
        <v>0</v>
      </c>
    </row>
    <row r="39" spans="1:8" x14ac:dyDescent="0.2">
      <c r="A39" s="29">
        <v>36</v>
      </c>
      <c r="B39" s="29" t="s">
        <v>35</v>
      </c>
      <c r="C39" s="29">
        <v>20180522041</v>
      </c>
      <c r="D39" s="2"/>
      <c r="E39" s="2"/>
      <c r="F39" s="2"/>
      <c r="G39" s="2"/>
      <c r="H39" s="2">
        <f t="shared" si="0"/>
        <v>1200</v>
      </c>
    </row>
    <row r="40" spans="1:8" x14ac:dyDescent="0.2">
      <c r="A40" s="36">
        <v>37</v>
      </c>
      <c r="B40" s="29" t="s">
        <v>82</v>
      </c>
      <c r="C40" s="29">
        <v>20180522043</v>
      </c>
      <c r="D40" s="2"/>
      <c r="E40" s="2"/>
      <c r="F40" s="2"/>
      <c r="G40" s="2"/>
      <c r="H40" s="2">
        <f t="shared" si="0"/>
        <v>1200</v>
      </c>
    </row>
    <row r="41" spans="1:8" x14ac:dyDescent="0.2">
      <c r="A41" s="36">
        <v>38</v>
      </c>
      <c r="B41" s="29" t="s">
        <v>40</v>
      </c>
      <c r="C41" s="29">
        <v>20180522054</v>
      </c>
      <c r="D41" s="2"/>
      <c r="E41" s="2"/>
      <c r="F41" s="2"/>
      <c r="G41" s="2"/>
      <c r="H41" s="2">
        <f t="shared" si="0"/>
        <v>1200</v>
      </c>
    </row>
    <row r="42" spans="1:8" x14ac:dyDescent="0.2">
      <c r="A42" s="36">
        <v>39</v>
      </c>
      <c r="B42" s="29" t="s">
        <v>34</v>
      </c>
      <c r="C42" s="29">
        <v>20180522057</v>
      </c>
      <c r="D42" s="2"/>
      <c r="E42" s="2"/>
      <c r="F42" s="2"/>
      <c r="G42" s="2"/>
      <c r="H42" s="2">
        <f t="shared" si="0"/>
        <v>1200</v>
      </c>
    </row>
    <row r="43" spans="1:8" x14ac:dyDescent="0.2">
      <c r="A43" s="36">
        <v>40</v>
      </c>
      <c r="B43" s="29" t="s">
        <v>36</v>
      </c>
      <c r="C43" s="29">
        <v>20180522071</v>
      </c>
      <c r="D43" s="2"/>
      <c r="E43" s="2"/>
      <c r="F43" s="2"/>
      <c r="G43" s="2"/>
      <c r="H43" s="2">
        <f t="shared" si="0"/>
        <v>1200</v>
      </c>
    </row>
    <row r="44" spans="1:8" x14ac:dyDescent="0.2">
      <c r="A44" s="36">
        <v>41</v>
      </c>
      <c r="B44" s="29" t="s">
        <v>39</v>
      </c>
      <c r="C44" s="29">
        <v>20180522072</v>
      </c>
      <c r="D44" s="2"/>
      <c r="E44" s="2"/>
      <c r="F44" s="2"/>
      <c r="G44" s="2"/>
      <c r="H44" s="2">
        <f t="shared" si="0"/>
        <v>1200</v>
      </c>
    </row>
    <row r="45" spans="1:8" x14ac:dyDescent="0.2">
      <c r="A45" s="36">
        <v>42</v>
      </c>
      <c r="B45" s="29" t="s">
        <v>32</v>
      </c>
      <c r="C45" s="29">
        <v>20180522081</v>
      </c>
      <c r="D45" s="2"/>
      <c r="E45" s="2"/>
      <c r="F45" s="2"/>
      <c r="G45" s="2"/>
      <c r="H45" s="2">
        <f t="shared" si="0"/>
        <v>1200</v>
      </c>
    </row>
    <row r="46" spans="1:8" x14ac:dyDescent="0.2">
      <c r="A46" s="36">
        <v>43</v>
      </c>
      <c r="B46" s="29" t="s">
        <v>33</v>
      </c>
      <c r="C46" s="29">
        <v>20180522091</v>
      </c>
      <c r="D46" s="2"/>
      <c r="E46" s="2"/>
      <c r="F46" s="2"/>
      <c r="G46" s="2"/>
      <c r="H46" s="2">
        <f t="shared" si="0"/>
        <v>1200</v>
      </c>
    </row>
    <row r="47" spans="1:8" x14ac:dyDescent="0.2">
      <c r="A47" s="36">
        <v>44</v>
      </c>
      <c r="B47" s="29" t="s">
        <v>29</v>
      </c>
      <c r="C47" s="29">
        <v>20180522095</v>
      </c>
      <c r="D47" s="2"/>
      <c r="E47" s="2"/>
      <c r="F47" s="2"/>
      <c r="G47" s="2"/>
      <c r="H47" s="2">
        <f t="shared" si="0"/>
        <v>1200</v>
      </c>
    </row>
    <row r="48" spans="1:8" x14ac:dyDescent="0.2">
      <c r="A48" s="36">
        <v>45</v>
      </c>
      <c r="B48" s="29" t="s">
        <v>37</v>
      </c>
      <c r="C48" s="29">
        <v>20180522107</v>
      </c>
      <c r="D48" s="2"/>
      <c r="E48" s="2"/>
      <c r="F48" s="2"/>
      <c r="G48" s="2"/>
      <c r="H48" s="2">
        <f t="shared" si="0"/>
        <v>1200</v>
      </c>
    </row>
    <row r="49" spans="1:8" x14ac:dyDescent="0.2">
      <c r="A49" s="36">
        <v>46</v>
      </c>
      <c r="B49" s="29" t="s">
        <v>26</v>
      </c>
      <c r="C49" s="29">
        <v>20180522121</v>
      </c>
      <c r="D49" s="2"/>
      <c r="E49" s="2"/>
      <c r="F49" s="2"/>
      <c r="G49" s="2"/>
      <c r="H49" s="2">
        <f t="shared" si="0"/>
        <v>1200</v>
      </c>
    </row>
    <row r="50" spans="1:8" s="15" customFormat="1" x14ac:dyDescent="0.2">
      <c r="A50" s="5">
        <v>47</v>
      </c>
      <c r="B50" s="5" t="s">
        <v>42</v>
      </c>
      <c r="C50" s="5">
        <v>20180522122</v>
      </c>
      <c r="D50" s="5" t="s">
        <v>102</v>
      </c>
      <c r="E50" s="5" t="s">
        <v>102</v>
      </c>
      <c r="F50" s="5" t="s">
        <v>102</v>
      </c>
      <c r="G50" s="5" t="s">
        <v>102</v>
      </c>
      <c r="H50" s="5">
        <v>0</v>
      </c>
    </row>
    <row r="51" spans="1:8" x14ac:dyDescent="0.2">
      <c r="A51" s="29">
        <v>48</v>
      </c>
      <c r="B51" s="29" t="s">
        <v>27</v>
      </c>
      <c r="C51" s="29">
        <v>20180522123</v>
      </c>
      <c r="D51" s="2"/>
      <c r="E51" s="2"/>
      <c r="F51" s="2"/>
      <c r="G51" s="2"/>
      <c r="H51" s="2">
        <f t="shared" si="0"/>
        <v>1200</v>
      </c>
    </row>
    <row r="52" spans="1:8" x14ac:dyDescent="0.2">
      <c r="A52" s="36">
        <v>49</v>
      </c>
      <c r="B52" s="29" t="s">
        <v>41</v>
      </c>
      <c r="C52" s="29">
        <v>20180522130</v>
      </c>
      <c r="D52" s="2"/>
      <c r="E52" s="2"/>
      <c r="F52" s="2"/>
      <c r="G52" s="2"/>
      <c r="H52" s="2">
        <f t="shared" si="0"/>
        <v>1200</v>
      </c>
    </row>
    <row r="53" spans="1:8" x14ac:dyDescent="0.2">
      <c r="A53" s="36">
        <v>50</v>
      </c>
      <c r="B53" s="29" t="s">
        <v>24</v>
      </c>
      <c r="C53" s="29">
        <v>20180522133</v>
      </c>
      <c r="D53" s="2"/>
      <c r="E53" s="2"/>
      <c r="F53" s="2"/>
      <c r="G53" s="2"/>
      <c r="H53" s="2">
        <f t="shared" si="0"/>
        <v>1200</v>
      </c>
    </row>
    <row r="54" spans="1:8" x14ac:dyDescent="0.2">
      <c r="A54" s="36">
        <v>51</v>
      </c>
      <c r="B54" s="29" t="s">
        <v>38</v>
      </c>
      <c r="C54" s="29">
        <v>20180522134</v>
      </c>
      <c r="D54" s="2"/>
      <c r="E54" s="2"/>
      <c r="F54" s="2"/>
      <c r="G54" s="2"/>
      <c r="H54" s="2">
        <f t="shared" si="0"/>
        <v>1200</v>
      </c>
    </row>
    <row r="55" spans="1:8" x14ac:dyDescent="0.2">
      <c r="A55" s="36">
        <v>52</v>
      </c>
      <c r="B55" s="29" t="s">
        <v>83</v>
      </c>
      <c r="C55" s="29">
        <v>20180522149</v>
      </c>
      <c r="D55" s="2"/>
      <c r="E55" s="2"/>
      <c r="F55" s="2"/>
      <c r="G55" s="2"/>
      <c r="H55" s="2">
        <f t="shared" si="0"/>
        <v>1200</v>
      </c>
    </row>
    <row r="56" spans="1:8" x14ac:dyDescent="0.2">
      <c r="A56" s="36">
        <v>53</v>
      </c>
      <c r="B56" s="29" t="s">
        <v>28</v>
      </c>
      <c r="C56" s="29">
        <v>20180522155</v>
      </c>
      <c r="D56" s="2"/>
      <c r="E56" s="2"/>
      <c r="F56" s="2"/>
      <c r="G56" s="2"/>
      <c r="H56" s="2">
        <f t="shared" si="0"/>
        <v>1200</v>
      </c>
    </row>
    <row r="57" spans="1:8" x14ac:dyDescent="0.2">
      <c r="A57" s="36">
        <v>54</v>
      </c>
      <c r="B57" s="29" t="s">
        <v>85</v>
      </c>
      <c r="C57" s="29">
        <v>20180522110</v>
      </c>
      <c r="D57" s="2"/>
      <c r="E57" s="2"/>
      <c r="F57" s="2"/>
      <c r="G57" s="2"/>
      <c r="H57" s="2">
        <f t="shared" si="0"/>
        <v>1200</v>
      </c>
    </row>
    <row r="58" spans="1:8" s="15" customFormat="1" x14ac:dyDescent="0.2">
      <c r="A58" s="5">
        <v>55</v>
      </c>
      <c r="B58" s="5" t="s">
        <v>87</v>
      </c>
      <c r="C58" s="5">
        <v>20180522170</v>
      </c>
      <c r="D58" s="5" t="s">
        <v>102</v>
      </c>
      <c r="E58" s="5" t="s">
        <v>102</v>
      </c>
      <c r="F58" s="5" t="s">
        <v>102</v>
      </c>
      <c r="G58" s="5" t="s">
        <v>102</v>
      </c>
      <c r="H58" s="5">
        <v>0</v>
      </c>
    </row>
    <row r="59" spans="1:8" x14ac:dyDescent="0.2">
      <c r="A59" s="29">
        <v>56</v>
      </c>
      <c r="B59" s="3" t="s">
        <v>86</v>
      </c>
      <c r="C59" s="3">
        <v>20180521107</v>
      </c>
      <c r="D59" s="2"/>
      <c r="E59" s="2"/>
      <c r="F59" s="2"/>
      <c r="G59" s="2"/>
      <c r="H59" s="2">
        <f t="shared" si="0"/>
        <v>1200</v>
      </c>
    </row>
    <row r="60" spans="1:8" x14ac:dyDescent="0.2">
      <c r="A60" s="36">
        <v>57</v>
      </c>
      <c r="B60" s="3" t="s">
        <v>88</v>
      </c>
      <c r="C60" s="3">
        <v>20180521008</v>
      </c>
      <c r="D60" s="2"/>
      <c r="E60" s="2"/>
      <c r="F60" s="2"/>
      <c r="G60" s="2"/>
      <c r="H60" s="2">
        <f t="shared" si="0"/>
        <v>1200</v>
      </c>
    </row>
    <row r="61" spans="1:8" x14ac:dyDescent="0.2">
      <c r="A61" s="36">
        <v>58</v>
      </c>
      <c r="B61" s="29" t="s">
        <v>3</v>
      </c>
      <c r="C61" s="1">
        <v>20180622019</v>
      </c>
      <c r="D61" s="2"/>
      <c r="E61" s="2"/>
      <c r="F61" s="2"/>
      <c r="G61" s="2"/>
      <c r="H61" s="2">
        <f t="shared" si="0"/>
        <v>1200</v>
      </c>
    </row>
    <row r="62" spans="1:8" x14ac:dyDescent="0.2">
      <c r="A62" s="36">
        <v>59</v>
      </c>
      <c r="B62" s="29" t="s">
        <v>4</v>
      </c>
      <c r="C62" s="1">
        <v>20180623029</v>
      </c>
      <c r="D62" s="2"/>
      <c r="E62" s="2"/>
      <c r="F62" s="2"/>
      <c r="G62" s="2"/>
      <c r="H62" s="2">
        <f t="shared" si="0"/>
        <v>1200</v>
      </c>
    </row>
    <row r="63" spans="1:8" x14ac:dyDescent="0.2">
      <c r="A63" s="36">
        <v>60</v>
      </c>
      <c r="B63" s="29" t="s">
        <v>5</v>
      </c>
      <c r="C63" s="29">
        <v>20180623034</v>
      </c>
      <c r="D63" s="2"/>
      <c r="E63" s="2"/>
      <c r="F63" s="2"/>
      <c r="G63" s="2"/>
      <c r="H63" s="2">
        <f t="shared" ref="H63:H65" si="1">(2+3+2+3)*120</f>
        <v>1200</v>
      </c>
    </row>
    <row r="64" spans="1:8" ht="14.25" customHeight="1" x14ac:dyDescent="0.2">
      <c r="A64" s="36">
        <v>61</v>
      </c>
      <c r="B64" s="29" t="s">
        <v>103</v>
      </c>
      <c r="C64" s="29">
        <v>20170324082</v>
      </c>
      <c r="D64" s="2"/>
      <c r="E64" s="2"/>
      <c r="F64" s="2"/>
      <c r="G64" s="2"/>
      <c r="H64" s="2">
        <f t="shared" si="1"/>
        <v>1200</v>
      </c>
    </row>
    <row r="65" spans="1:8" ht="14.25" customHeight="1" x14ac:dyDescent="0.2">
      <c r="A65" s="36">
        <v>62</v>
      </c>
      <c r="B65" s="29" t="s">
        <v>104</v>
      </c>
      <c r="C65" s="29">
        <v>20170324073</v>
      </c>
      <c r="D65" s="2"/>
      <c r="E65" s="2"/>
      <c r="F65" s="2"/>
      <c r="G65" s="2"/>
      <c r="H65" s="2">
        <f t="shared" si="1"/>
        <v>1200</v>
      </c>
    </row>
  </sheetData>
  <mergeCells count="1">
    <mergeCell ref="A2:H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pane ySplit="3" topLeftCell="A22" activePane="bottomLeft" state="frozen"/>
      <selection activeCell="G1" sqref="G1"/>
      <selection pane="bottomLeft" activeCell="J28" sqref="J28"/>
    </sheetView>
  </sheetViews>
  <sheetFormatPr defaultColWidth="10.125" defaultRowHeight="12" x14ac:dyDescent="0.2"/>
  <cols>
    <col min="1" max="2" width="10.125" style="21"/>
    <col min="3" max="3" width="12.5" style="21" customWidth="1"/>
    <col min="4" max="4" width="15.875" style="21" customWidth="1"/>
    <col min="5" max="5" width="14.125" style="21" customWidth="1"/>
    <col min="6" max="7" width="13.875" style="21" customWidth="1"/>
    <col min="8" max="8" width="12.25" style="21" customWidth="1"/>
    <col min="9" max="16384" width="10.125" style="21"/>
  </cols>
  <sheetData>
    <row r="1" spans="1:9" s="20" customFormat="1" ht="18.75" x14ac:dyDescent="0.2"/>
    <row r="2" spans="1:9" ht="14.25" customHeight="1" x14ac:dyDescent="0.2">
      <c r="A2" s="38" t="s">
        <v>216</v>
      </c>
      <c r="B2" s="38"/>
      <c r="C2" s="38"/>
      <c r="D2" s="38"/>
      <c r="E2" s="38"/>
      <c r="F2" s="38"/>
      <c r="G2" s="38"/>
      <c r="H2" s="38"/>
      <c r="I2" s="33"/>
    </row>
    <row r="3" spans="1:9" ht="48" x14ac:dyDescent="0.2">
      <c r="A3" s="19" t="s">
        <v>72</v>
      </c>
      <c r="B3" s="19" t="s">
        <v>0</v>
      </c>
      <c r="C3" s="19" t="s">
        <v>1</v>
      </c>
      <c r="D3" s="6" t="s">
        <v>211</v>
      </c>
      <c r="E3" s="6" t="s">
        <v>212</v>
      </c>
      <c r="F3" s="6" t="s">
        <v>213</v>
      </c>
      <c r="G3" s="6" t="s">
        <v>214</v>
      </c>
      <c r="H3" s="7" t="s">
        <v>92</v>
      </c>
    </row>
    <row r="4" spans="1:9" x14ac:dyDescent="0.2">
      <c r="A4" s="29">
        <v>1</v>
      </c>
      <c r="B4" s="29" t="s">
        <v>6</v>
      </c>
      <c r="C4" s="29">
        <v>20170121002</v>
      </c>
      <c r="D4" s="2"/>
      <c r="E4" s="2"/>
      <c r="F4" s="2"/>
      <c r="G4" s="2"/>
      <c r="H4" s="7">
        <f>(1.5+1.5+3+3)*120</f>
        <v>1080</v>
      </c>
    </row>
    <row r="5" spans="1:9" x14ac:dyDescent="0.2">
      <c r="A5" s="36">
        <v>2</v>
      </c>
      <c r="B5" s="29" t="s">
        <v>9</v>
      </c>
      <c r="C5" s="29">
        <v>20180124062</v>
      </c>
      <c r="D5" s="2"/>
      <c r="E5" s="2"/>
      <c r="F5" s="2"/>
      <c r="G5" s="2"/>
      <c r="H5" s="7">
        <f t="shared" ref="H5:H33" si="0">(1.5+1.5+3+3)*120</f>
        <v>1080</v>
      </c>
    </row>
    <row r="6" spans="1:9" x14ac:dyDescent="0.2">
      <c r="A6" s="36">
        <v>3</v>
      </c>
      <c r="B6" s="29" t="s">
        <v>8</v>
      </c>
      <c r="C6" s="29">
        <v>20180122067</v>
      </c>
      <c r="D6" s="2"/>
      <c r="E6" s="2"/>
      <c r="F6" s="2"/>
      <c r="G6" s="2"/>
      <c r="H6" s="7">
        <f t="shared" si="0"/>
        <v>1080</v>
      </c>
    </row>
    <row r="7" spans="1:9" x14ac:dyDescent="0.2">
      <c r="A7" s="36">
        <v>4</v>
      </c>
      <c r="B7" s="29" t="s">
        <v>14</v>
      </c>
      <c r="C7" s="29">
        <v>20180221031</v>
      </c>
      <c r="D7" s="2"/>
      <c r="E7" s="2"/>
      <c r="F7" s="2"/>
      <c r="G7" s="2"/>
      <c r="H7" s="7">
        <f t="shared" si="0"/>
        <v>1080</v>
      </c>
    </row>
    <row r="8" spans="1:9" x14ac:dyDescent="0.2">
      <c r="A8" s="36">
        <v>5</v>
      </c>
      <c r="B8" s="29" t="s">
        <v>13</v>
      </c>
      <c r="C8" s="29">
        <v>20180221065</v>
      </c>
      <c r="D8" s="2"/>
      <c r="E8" s="2"/>
      <c r="F8" s="2"/>
      <c r="G8" s="2"/>
      <c r="H8" s="7">
        <f t="shared" si="0"/>
        <v>1080</v>
      </c>
    </row>
    <row r="9" spans="1:9" x14ac:dyDescent="0.2">
      <c r="A9" s="36">
        <v>6</v>
      </c>
      <c r="B9" s="29" t="s">
        <v>17</v>
      </c>
      <c r="C9" s="29">
        <v>20180221083</v>
      </c>
      <c r="D9" s="2"/>
      <c r="E9" s="2"/>
      <c r="F9" s="2"/>
      <c r="G9" s="2"/>
      <c r="H9" s="7">
        <f t="shared" si="0"/>
        <v>1080</v>
      </c>
    </row>
    <row r="10" spans="1:9" x14ac:dyDescent="0.2">
      <c r="A10" s="36">
        <v>7</v>
      </c>
      <c r="B10" s="29" t="s">
        <v>16</v>
      </c>
      <c r="C10" s="29">
        <v>20180221107</v>
      </c>
      <c r="D10" s="2"/>
      <c r="E10" s="2"/>
      <c r="F10" s="2"/>
      <c r="G10" s="2"/>
      <c r="H10" s="7">
        <f t="shared" si="0"/>
        <v>1080</v>
      </c>
    </row>
    <row r="11" spans="1:9" x14ac:dyDescent="0.2">
      <c r="A11" s="36">
        <v>8</v>
      </c>
      <c r="B11" s="29" t="s">
        <v>15</v>
      </c>
      <c r="C11" s="29">
        <v>20180221158</v>
      </c>
      <c r="D11" s="2"/>
      <c r="E11" s="2"/>
      <c r="F11" s="2"/>
      <c r="G11" s="2"/>
      <c r="H11" s="7">
        <f t="shared" si="0"/>
        <v>1080</v>
      </c>
    </row>
    <row r="12" spans="1:9" x14ac:dyDescent="0.2">
      <c r="A12" s="36">
        <v>9</v>
      </c>
      <c r="B12" s="29" t="s">
        <v>21</v>
      </c>
      <c r="C12" s="29">
        <v>20180222023</v>
      </c>
      <c r="D12" s="2"/>
      <c r="E12" s="2"/>
      <c r="F12" s="2"/>
      <c r="G12" s="2"/>
      <c r="H12" s="7">
        <f t="shared" si="0"/>
        <v>1080</v>
      </c>
    </row>
    <row r="13" spans="1:9" x14ac:dyDescent="0.2">
      <c r="A13" s="36">
        <v>10</v>
      </c>
      <c r="B13" s="29" t="s">
        <v>22</v>
      </c>
      <c r="C13" s="29">
        <v>20180222076</v>
      </c>
      <c r="D13" s="2"/>
      <c r="E13" s="2"/>
      <c r="F13" s="2"/>
      <c r="G13" s="2"/>
      <c r="H13" s="7">
        <f t="shared" si="0"/>
        <v>1080</v>
      </c>
    </row>
    <row r="14" spans="1:9" ht="36" x14ac:dyDescent="0.2">
      <c r="A14" s="36">
        <v>11</v>
      </c>
      <c r="B14" s="29" t="s">
        <v>20</v>
      </c>
      <c r="C14" s="29">
        <v>20180223055</v>
      </c>
      <c r="D14" s="2"/>
      <c r="E14" s="2"/>
      <c r="F14" s="16" t="s">
        <v>217</v>
      </c>
      <c r="G14" s="2"/>
      <c r="H14" s="7">
        <f>(1.5+1.5+1.5+3)*120</f>
        <v>900</v>
      </c>
    </row>
    <row r="15" spans="1:9" ht="60" x14ac:dyDescent="0.2">
      <c r="A15" s="36">
        <v>12</v>
      </c>
      <c r="B15" s="29" t="s">
        <v>18</v>
      </c>
      <c r="C15" s="29">
        <v>20180224010</v>
      </c>
      <c r="D15" s="2"/>
      <c r="E15" s="2"/>
      <c r="F15" s="16" t="s">
        <v>218</v>
      </c>
      <c r="G15" s="2"/>
      <c r="H15" s="7">
        <f>(1.5+1.5+1.5+3)*120</f>
        <v>900</v>
      </c>
    </row>
    <row r="16" spans="1:9" x14ac:dyDescent="0.2">
      <c r="A16" s="36">
        <v>13</v>
      </c>
      <c r="B16" s="29" t="s">
        <v>19</v>
      </c>
      <c r="C16" s="29">
        <v>20180224020</v>
      </c>
      <c r="D16" s="2"/>
      <c r="E16" s="2"/>
      <c r="F16" s="2"/>
      <c r="G16" s="2"/>
      <c r="H16" s="7">
        <f t="shared" si="0"/>
        <v>1080</v>
      </c>
    </row>
    <row r="17" spans="1:8" s="23" customFormat="1" ht="48" x14ac:dyDescent="0.2">
      <c r="A17" s="36">
        <v>14</v>
      </c>
      <c r="B17" s="29" t="s">
        <v>93</v>
      </c>
      <c r="C17" s="29">
        <v>20180221073</v>
      </c>
      <c r="D17" s="11"/>
      <c r="E17" s="11"/>
      <c r="F17" s="16" t="s">
        <v>224</v>
      </c>
      <c r="G17" s="11"/>
      <c r="H17" s="7">
        <f>(1.5+1.5+1.5+3)*120</f>
        <v>900</v>
      </c>
    </row>
    <row r="18" spans="1:8" x14ac:dyDescent="0.2">
      <c r="A18" s="36">
        <v>15</v>
      </c>
      <c r="B18" s="29" t="s">
        <v>80</v>
      </c>
      <c r="C18" s="29">
        <v>20180321017</v>
      </c>
      <c r="D18" s="2"/>
      <c r="E18" s="2"/>
      <c r="F18" s="2"/>
      <c r="G18" s="2"/>
      <c r="H18" s="7">
        <f t="shared" si="0"/>
        <v>1080</v>
      </c>
    </row>
    <row r="19" spans="1:8" x14ac:dyDescent="0.2">
      <c r="A19" s="36">
        <v>16</v>
      </c>
      <c r="B19" s="29" t="s">
        <v>76</v>
      </c>
      <c r="C19" s="1">
        <v>20180423015</v>
      </c>
      <c r="D19" s="2"/>
      <c r="E19" s="2"/>
      <c r="F19" s="2"/>
      <c r="G19" s="2"/>
      <c r="H19" s="7">
        <f t="shared" si="0"/>
        <v>1080</v>
      </c>
    </row>
    <row r="20" spans="1:8" x14ac:dyDescent="0.2">
      <c r="A20" s="36">
        <v>17</v>
      </c>
      <c r="B20" s="29" t="s">
        <v>46</v>
      </c>
      <c r="C20" s="29">
        <v>20180521003</v>
      </c>
      <c r="D20" s="2"/>
      <c r="E20" s="2"/>
      <c r="F20" s="2"/>
      <c r="G20" s="2"/>
      <c r="H20" s="7">
        <f t="shared" si="0"/>
        <v>1080</v>
      </c>
    </row>
    <row r="21" spans="1:8" x14ac:dyDescent="0.2">
      <c r="A21" s="36">
        <v>18</v>
      </c>
      <c r="B21" s="29" t="s">
        <v>45</v>
      </c>
      <c r="C21" s="29">
        <v>20180521037</v>
      </c>
      <c r="D21" s="2"/>
      <c r="E21" s="2"/>
      <c r="F21" s="2"/>
      <c r="G21" s="2"/>
      <c r="H21" s="7">
        <f t="shared" si="0"/>
        <v>1080</v>
      </c>
    </row>
    <row r="22" spans="1:8" s="17" customFormat="1" x14ac:dyDescent="0.2">
      <c r="A22" s="36">
        <v>19</v>
      </c>
      <c r="B22" s="30" t="s">
        <v>221</v>
      </c>
      <c r="C22" s="30">
        <v>20180521038</v>
      </c>
      <c r="D22" s="30"/>
      <c r="E22" s="30"/>
      <c r="F22" s="30"/>
      <c r="G22" s="30"/>
      <c r="H22" s="10">
        <f>(1.5+1.5+3+3)*120+(2+2+1.5+1.5+1.5)*120</f>
        <v>2100</v>
      </c>
    </row>
    <row r="23" spans="1:8" ht="48" x14ac:dyDescent="0.2">
      <c r="A23" s="36">
        <v>20</v>
      </c>
      <c r="B23" s="29" t="s">
        <v>48</v>
      </c>
      <c r="C23" s="29">
        <v>20180521039</v>
      </c>
      <c r="D23" s="2"/>
      <c r="E23" s="2"/>
      <c r="F23" s="16" t="s">
        <v>225</v>
      </c>
      <c r="G23" s="2"/>
      <c r="H23" s="7">
        <f>(1.5+1.5+1.5+3)*120</f>
        <v>900</v>
      </c>
    </row>
    <row r="24" spans="1:8" x14ac:dyDescent="0.2">
      <c r="A24" s="36">
        <v>21</v>
      </c>
      <c r="B24" s="29" t="s">
        <v>50</v>
      </c>
      <c r="C24" s="29">
        <v>20180521042</v>
      </c>
      <c r="D24" s="2"/>
      <c r="E24" s="2"/>
      <c r="F24" s="2"/>
      <c r="G24" s="2"/>
      <c r="H24" s="7">
        <f>(1.5+1.5+3+3)*120</f>
        <v>1080</v>
      </c>
    </row>
    <row r="25" spans="1:8" x14ac:dyDescent="0.2">
      <c r="A25" s="36">
        <v>22</v>
      </c>
      <c r="B25" s="29" t="s">
        <v>223</v>
      </c>
      <c r="C25" s="29">
        <v>20180521099</v>
      </c>
      <c r="D25" s="2"/>
      <c r="E25" s="2"/>
      <c r="F25" s="2"/>
      <c r="G25" s="2"/>
      <c r="H25" s="7">
        <f t="shared" si="0"/>
        <v>1080</v>
      </c>
    </row>
    <row r="26" spans="1:8" x14ac:dyDescent="0.2">
      <c r="A26" s="36">
        <v>23</v>
      </c>
      <c r="B26" s="29" t="s">
        <v>49</v>
      </c>
      <c r="C26" s="29">
        <v>20180521101</v>
      </c>
      <c r="D26" s="2"/>
      <c r="E26" s="2"/>
      <c r="F26" s="2"/>
      <c r="G26" s="2"/>
      <c r="H26" s="7">
        <f t="shared" si="0"/>
        <v>1080</v>
      </c>
    </row>
    <row r="27" spans="1:8" x14ac:dyDescent="0.2">
      <c r="A27" s="36">
        <v>24</v>
      </c>
      <c r="B27" s="29" t="s">
        <v>47</v>
      </c>
      <c r="C27" s="29">
        <v>20180521103</v>
      </c>
      <c r="D27" s="2"/>
      <c r="E27" s="2"/>
      <c r="F27" s="2"/>
      <c r="G27" s="2"/>
      <c r="H27" s="7">
        <f t="shared" si="0"/>
        <v>1080</v>
      </c>
    </row>
    <row r="28" spans="1:8" x14ac:dyDescent="0.2">
      <c r="A28" s="36">
        <v>25</v>
      </c>
      <c r="B28" s="29" t="s">
        <v>51</v>
      </c>
      <c r="C28" s="29">
        <v>20180521112</v>
      </c>
      <c r="D28" s="2"/>
      <c r="E28" s="2"/>
      <c r="F28" s="2"/>
      <c r="G28" s="2"/>
      <c r="H28" s="7">
        <f t="shared" si="0"/>
        <v>1080</v>
      </c>
    </row>
    <row r="29" spans="1:8" s="22" customFormat="1" x14ac:dyDescent="0.2">
      <c r="A29" s="5">
        <v>26</v>
      </c>
      <c r="B29" s="5" t="s">
        <v>23</v>
      </c>
      <c r="C29" s="5">
        <v>20180522018</v>
      </c>
      <c r="D29" s="5" t="s">
        <v>215</v>
      </c>
      <c r="E29" s="5" t="s">
        <v>215</v>
      </c>
      <c r="F29" s="5" t="s">
        <v>215</v>
      </c>
      <c r="G29" s="5" t="s">
        <v>215</v>
      </c>
      <c r="H29" s="8">
        <v>0</v>
      </c>
    </row>
    <row r="30" spans="1:8" x14ac:dyDescent="0.2">
      <c r="A30" s="29">
        <v>27</v>
      </c>
      <c r="B30" s="3" t="s">
        <v>81</v>
      </c>
      <c r="C30" s="29">
        <v>20180621029</v>
      </c>
      <c r="D30" s="2"/>
      <c r="E30" s="2"/>
      <c r="F30" s="2"/>
      <c r="G30" s="2"/>
      <c r="H30" s="7">
        <f t="shared" si="0"/>
        <v>1080</v>
      </c>
    </row>
    <row r="31" spans="1:8" x14ac:dyDescent="0.2">
      <c r="A31" s="36">
        <v>28</v>
      </c>
      <c r="B31" s="29" t="s">
        <v>2</v>
      </c>
      <c r="C31" s="29">
        <v>20180622004</v>
      </c>
      <c r="D31" s="2"/>
      <c r="E31" s="2"/>
      <c r="F31" s="2"/>
      <c r="G31" s="2"/>
      <c r="H31" s="7">
        <f t="shared" si="0"/>
        <v>1080</v>
      </c>
    </row>
    <row r="32" spans="1:8" x14ac:dyDescent="0.2">
      <c r="A32" s="36">
        <v>29</v>
      </c>
      <c r="B32" s="29" t="s">
        <v>105</v>
      </c>
      <c r="C32" s="29">
        <v>20180821060</v>
      </c>
      <c r="D32" s="2"/>
      <c r="E32" s="2"/>
      <c r="F32" s="2"/>
      <c r="G32" s="2"/>
      <c r="H32" s="7">
        <f t="shared" si="0"/>
        <v>1080</v>
      </c>
    </row>
    <row r="33" spans="1:8" x14ac:dyDescent="0.2">
      <c r="A33" s="36">
        <v>30</v>
      </c>
      <c r="B33" s="2" t="s">
        <v>89</v>
      </c>
      <c r="C33" s="2">
        <v>20180522017</v>
      </c>
      <c r="D33" s="2"/>
      <c r="E33" s="2"/>
      <c r="F33" s="2"/>
      <c r="G33" s="2"/>
      <c r="H33" s="7">
        <f t="shared" si="0"/>
        <v>1080</v>
      </c>
    </row>
  </sheetData>
  <mergeCells count="1">
    <mergeCell ref="A2:H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20公管</vt:lpstr>
      <vt:lpstr>20工商</vt:lpstr>
      <vt:lpstr>19公管</vt:lpstr>
      <vt:lpstr>19工商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培养方案文档编辑</cp:lastModifiedBy>
  <dcterms:created xsi:type="dcterms:W3CDTF">2015-06-05T18:19:00Z</dcterms:created>
  <dcterms:modified xsi:type="dcterms:W3CDTF">2021-03-11T06:01:50Z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